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7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'Лист3'!$A$1:$M$101</definedName>
  </definedNames>
  <calcPr fullCalcOnLoad="1"/>
</workbook>
</file>

<file path=xl/sharedStrings.xml><?xml version="1.0" encoding="utf-8"?>
<sst xmlns="http://schemas.openxmlformats.org/spreadsheetml/2006/main" count="121" uniqueCount="52">
  <si>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</si>
  <si>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</si>
  <si>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</si>
  <si>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</si>
  <si>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</si>
  <si>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</si>
  <si>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</si>
  <si>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Охорона і раціональне використання водних ресурсів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</si>
  <si>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</si>
  <si>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</si>
  <si>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</si>
  <si>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</si>
  <si>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</si>
  <si>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</si>
  <si>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К.В.Тканко</t>
  </si>
  <si>
    <t>інших джерел</t>
  </si>
  <si>
    <t>Обсяг фінансових ресурсів, тис. грн</t>
  </si>
  <si>
    <t>Чернігівська область</t>
  </si>
  <si>
    <t>Охорона та раціональне використання природних рослинних ресурсів, збереження природно-заповідного фонду</t>
  </si>
  <si>
    <t>Чернігівської області на 2014 - 2020 роки</t>
  </si>
  <si>
    <t>Директор Департаменту екології та природних                 ресурсів облдержадміністрації</t>
  </si>
  <si>
    <t>Всього за розділом "Охорона і раціональне використання водних ресурсів"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</si>
  <si>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</si>
  <si>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</si>
  <si>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</si>
  <si>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Бахмацький район</t>
  </si>
  <si>
    <t>Ріпкинський район</t>
  </si>
  <si>
    <t>Охорона і раціональне використання земель</t>
  </si>
  <si>
    <t>УКБ ОДА, Департамент ЕПР ОДА, Районні ради</t>
  </si>
  <si>
    <t>Раціональне використання, зберігання і утилізація відходів виробництва та побутових відходів</t>
  </si>
  <si>
    <t>Всього за розділом "Раціональне використання, зберігання і утилізація відходів виробництва та побутових відходів"</t>
  </si>
  <si>
    <t>43-5</t>
  </si>
  <si>
    <t>Всього за розділом "Охорона і раціональне використання земель"</t>
  </si>
  <si>
    <t>Реконструкція каналізаційних очисних споруд м. Бахмач</t>
  </si>
  <si>
    <t xml:space="preserve"> УКБ ОДА, Департамент ЕПР ОДА, Департамент ЖКГ, Бахмацька міська рада</t>
  </si>
  <si>
    <t>Реконструкція очисних споруд м.Мена</t>
  </si>
  <si>
    <t>Менський район</t>
  </si>
  <si>
    <t>УКБ ОДА,  Департамент ЕПР ОДА, Департамент ЖКГ, Менська міська рада</t>
  </si>
  <si>
    <t>35-3</t>
  </si>
  <si>
    <t>Реконструкція системи подачі, розподілу, регулювання 
повітря та вузла біологічного очищення аеротенків № 1, 2, 3, 4  каналізаційних очисних споруд м. Чернігова, розташованих по вул. Колективній, 58 с. Гущин Чернігівського району</t>
  </si>
  <si>
    <t>м. Чернігів</t>
  </si>
  <si>
    <t>УКБ ОДА, Департамент ЕПР ОДА, Департамент ЖКГ, Чернігівська міська рада</t>
  </si>
  <si>
    <t xml:space="preserve">Будівництво системи водовідводу поверхневих вод із частковим водопониженням ґрунтових вод по пров. Кільцьовий смт. Ріпки </t>
  </si>
  <si>
    <t>УКБ ОДА, Департамент ЕПР ОДА, Ріпкинська селищна рада</t>
  </si>
  <si>
    <t>Розробка проектів землеустрою щодо організації і встановлення меж територій природно-заповідного фонду, обмежень у використанні земель та їх режимоутворюючих об’єктів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</si>
  <si>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</si>
  <si>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>УКБ ОДА,  Департамент ЕПР ОДА, районні ради</t>
  </si>
  <si>
    <t>14-2</t>
  </si>
  <si>
    <t>Козелецький район</t>
  </si>
  <si>
    <t>УКБ ОДА,  Департамент ЕПР ОДА, Департамент ЖКГ, Козелецька селищна  рада</t>
  </si>
  <si>
    <t xml:space="preserve">Покращення санітарно-екологічного стану водойми №1     в заплаві річки Остер в Козелецькому районі
Чернігівської області
</t>
  </si>
  <si>
    <t xml:space="preserve">Додаток 1
до рішення шостої сесії                обласної ради сьомого скликання                                    29 вересня 2016 року № 10-6/VII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</si>
</sst>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164" fontId="50" fillId="0" borderId="10">
      <alignment horizontal="center" vertical="center" wrapText="1"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" fontId="6" fillId="0" borderId="15" xfId="0" applyNumberFormat="1" applyFont="1" applyFill="1" applyBorder="1" applyAlignment="1">
      <alignment horizontal="left" vertical="top" wrapText="1"/>
    </xf>
    <xf numFmtId="16" fontId="6" fillId="0" borderId="16" xfId="0" applyNumberFormat="1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2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4"/>
  <sheetViews>
    <sheetView tabSelected="1" view="pageBreakPreview" zoomScaleSheetLayoutView="100" workbookViewId="0" topLeftCell="A1">
      <selection activeCell="J1" sqref="J1:M1"/>
    </sheetView>
  </sheetViews>
  <sheetFormatPr defaultColWidth="9.00390625" defaultRowHeight="12.75"/>
  <cols>
    <col min="1" max="1" width="5.125" style="2" customWidth="1"/>
    <col min="2" max="2" width="34.125" style="2" customWidth="1"/>
    <col min="3" max="3" width="14.125" style="2" customWidth="1"/>
    <col min="4" max="4" width="15.125" style="2" customWidth="1"/>
    <col min="5" max="5" width="23.25390625" style="3" customWidth="1"/>
    <col min="6" max="6" width="11.25390625" style="2" customWidth="1"/>
    <col min="7" max="9" width="9.75390625" style="2" customWidth="1"/>
    <col min="10" max="10" width="10.875" style="2" customWidth="1"/>
    <col min="11" max="12" width="9.75390625" style="2" customWidth="1"/>
    <col min="13" max="13" width="12.625" style="2" customWidth="1"/>
    <col min="14" max="14" width="9.625" style="2" bestFit="1" customWidth="1"/>
    <col min="15" max="16384" width="9.125" style="2" customWidth="1"/>
  </cols>
  <sheetData>
    <row r="1" spans="2:13" ht="90" customHeight="1">
      <c r="B1" s="3"/>
      <c r="J1" s="67" t="s">
        <v>51</v>
      </c>
      <c r="K1" s="67"/>
      <c r="L1" s="67"/>
      <c r="M1" s="67"/>
    </row>
    <row r="2" spans="1:13" ht="16.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6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1.75" customHeight="1">
      <c r="A4" s="26" t="s">
        <v>1</v>
      </c>
      <c r="B4" s="23" t="s">
        <v>0</v>
      </c>
      <c r="C4" s="71" t="s">
        <v>9</v>
      </c>
      <c r="D4" s="70" t="s">
        <v>3</v>
      </c>
      <c r="E4" s="70" t="s">
        <v>4</v>
      </c>
      <c r="F4" s="70" t="s">
        <v>16</v>
      </c>
      <c r="G4" s="70"/>
      <c r="H4" s="70"/>
      <c r="I4" s="70"/>
      <c r="J4" s="70"/>
      <c r="K4" s="70"/>
      <c r="L4" s="70"/>
      <c r="M4" s="70"/>
    </row>
    <row r="5" spans="1:13" ht="18" customHeight="1">
      <c r="A5" s="27"/>
      <c r="B5" s="24"/>
      <c r="C5" s="71"/>
      <c r="D5" s="70"/>
      <c r="E5" s="70"/>
      <c r="F5" s="23" t="s">
        <v>8</v>
      </c>
      <c r="G5" s="20" t="s">
        <v>12</v>
      </c>
      <c r="H5" s="21"/>
      <c r="I5" s="22"/>
      <c r="J5" s="70" t="s">
        <v>13</v>
      </c>
      <c r="K5" s="70"/>
      <c r="L5" s="70"/>
      <c r="M5" s="70"/>
    </row>
    <row r="6" spans="1:13" ht="23.25" customHeight="1">
      <c r="A6" s="28"/>
      <c r="B6" s="25"/>
      <c r="C6" s="71"/>
      <c r="D6" s="70"/>
      <c r="E6" s="70"/>
      <c r="F6" s="25"/>
      <c r="G6" s="11">
        <v>2014</v>
      </c>
      <c r="H6" s="11">
        <v>2015</v>
      </c>
      <c r="I6" s="11">
        <v>2016</v>
      </c>
      <c r="J6" s="11">
        <v>2017</v>
      </c>
      <c r="K6" s="11">
        <v>2018</v>
      </c>
      <c r="L6" s="11">
        <v>2019</v>
      </c>
      <c r="M6" s="11">
        <v>2020</v>
      </c>
    </row>
    <row r="7" spans="1:13" ht="15" customHeight="1">
      <c r="A7" s="6" t="s">
        <v>2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M7" s="6">
        <v>15</v>
      </c>
    </row>
    <row r="8" spans="1:13" ht="1.5" customHeight="1" thickBot="1">
      <c r="A8" s="7"/>
      <c r="B8" s="7"/>
      <c r="C8" s="7"/>
      <c r="D8" s="7"/>
      <c r="E8" s="8" t="s">
        <v>6</v>
      </c>
      <c r="F8" s="9" t="e">
        <f>SUM(G8:M8)</f>
        <v>#REF!</v>
      </c>
      <c r="G8" s="9" t="e">
        <f>#REF!+#REF!+#REF!+#REF!+#REF!</f>
        <v>#REF!</v>
      </c>
      <c r="H8" s="9" t="e">
        <f>#REF!+#REF!+#REF!+#REF!+#REF!</f>
        <v>#REF!</v>
      </c>
      <c r="I8" s="9" t="e">
        <f>#REF!+#REF!+#REF!+#REF!+#REF!</f>
        <v>#REF!</v>
      </c>
      <c r="J8" s="9" t="e">
        <f>#REF!+#REF!+#REF!+#REF!+#REF!</f>
        <v>#REF!</v>
      </c>
      <c r="K8" s="9" t="e">
        <f>#REF!+#REF!+#REF!+#REF!+#REF!</f>
        <v>#REF!</v>
      </c>
      <c r="L8" s="9" t="e">
        <f>#REF!+#REF!+#REF!+#REF!+#REF!</f>
        <v>#REF!</v>
      </c>
      <c r="M8" s="9" t="e">
        <f>#REF!+#REF!+#REF!+#REF!+#REF!</f>
        <v>#REF!</v>
      </c>
    </row>
    <row r="9" spans="1:13" ht="18.75" customHeight="1">
      <c r="A9" s="72" t="s">
        <v>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3" ht="13.5" customHeight="1">
      <c r="A10" s="44">
        <v>2</v>
      </c>
      <c r="B10" s="64" t="s">
        <v>33</v>
      </c>
      <c r="C10" s="63" t="s">
        <v>25</v>
      </c>
      <c r="D10" s="62" t="s">
        <v>34</v>
      </c>
      <c r="E10" s="1"/>
      <c r="F10" s="15"/>
      <c r="G10" s="15"/>
      <c r="H10" s="15"/>
      <c r="I10" s="15"/>
      <c r="J10" s="15"/>
      <c r="K10" s="16"/>
      <c r="L10" s="16"/>
      <c r="M10" s="16"/>
    </row>
    <row r="11" spans="1:13" ht="17.25" customHeight="1">
      <c r="A11" s="44"/>
      <c r="B11" s="64"/>
      <c r="C11" s="63"/>
      <c r="D11" s="62"/>
      <c r="E11" s="1" t="s">
        <v>8</v>
      </c>
      <c r="F11" s="4">
        <f>SUM(G11:M11)</f>
        <v>27495.590000000004</v>
      </c>
      <c r="G11" s="4">
        <f>SUM(G13:G16)</f>
        <v>50</v>
      </c>
      <c r="H11" s="4">
        <f aca="true" t="shared" si="0" ref="H11:M11">SUM(H13:H16)</f>
        <v>3473.1</v>
      </c>
      <c r="I11" s="4">
        <f t="shared" si="0"/>
        <v>2950</v>
      </c>
      <c r="J11" s="4">
        <f t="shared" si="0"/>
        <v>21022.49</v>
      </c>
      <c r="K11" s="4">
        <f t="shared" si="0"/>
        <v>0</v>
      </c>
      <c r="L11" s="4">
        <f t="shared" si="0"/>
        <v>0</v>
      </c>
      <c r="M11" s="4">
        <f t="shared" si="0"/>
        <v>0</v>
      </c>
    </row>
    <row r="12" spans="1:13" ht="17.25" customHeight="1">
      <c r="A12" s="44"/>
      <c r="B12" s="64"/>
      <c r="C12" s="63"/>
      <c r="D12" s="62"/>
      <c r="E12" s="1" t="s">
        <v>5</v>
      </c>
      <c r="F12" s="4"/>
      <c r="G12" s="4"/>
      <c r="H12" s="4"/>
      <c r="I12" s="4"/>
      <c r="J12" s="4"/>
      <c r="K12" s="5"/>
      <c r="L12" s="5"/>
      <c r="M12" s="5"/>
    </row>
    <row r="13" spans="1:13" ht="17.25" customHeight="1">
      <c r="A13" s="44"/>
      <c r="B13" s="64"/>
      <c r="C13" s="63"/>
      <c r="D13" s="62"/>
      <c r="E13" s="1" t="s">
        <v>10</v>
      </c>
      <c r="F13" s="4">
        <f>SUM(G13:M13)</f>
        <v>24322.49</v>
      </c>
      <c r="G13" s="4"/>
      <c r="H13" s="4">
        <v>3000</v>
      </c>
      <c r="I13" s="4">
        <v>2300</v>
      </c>
      <c r="J13" s="4">
        <v>19022.49</v>
      </c>
      <c r="K13" s="5"/>
      <c r="L13" s="5"/>
      <c r="M13" s="5"/>
    </row>
    <row r="14" spans="1:13" ht="17.25" customHeight="1">
      <c r="A14" s="44"/>
      <c r="B14" s="64"/>
      <c r="C14" s="63"/>
      <c r="D14" s="62"/>
      <c r="E14" s="1" t="s">
        <v>6</v>
      </c>
      <c r="F14" s="4">
        <f>SUM(G14:M14)</f>
        <v>3000</v>
      </c>
      <c r="G14" s="4"/>
      <c r="H14" s="4">
        <v>400</v>
      </c>
      <c r="I14" s="4">
        <v>600</v>
      </c>
      <c r="J14" s="4">
        <v>2000</v>
      </c>
      <c r="K14" s="5"/>
      <c r="L14" s="5"/>
      <c r="M14" s="5"/>
    </row>
    <row r="15" spans="1:13" ht="17.25" customHeight="1">
      <c r="A15" s="44"/>
      <c r="B15" s="64"/>
      <c r="C15" s="63"/>
      <c r="D15" s="62"/>
      <c r="E15" s="1" t="s">
        <v>11</v>
      </c>
      <c r="F15" s="4">
        <f>SUM(G15:M15)</f>
        <v>173.1</v>
      </c>
      <c r="G15" s="4">
        <v>50</v>
      </c>
      <c r="H15" s="4">
        <v>73.1</v>
      </c>
      <c r="I15" s="4">
        <v>50</v>
      </c>
      <c r="J15" s="4"/>
      <c r="K15" s="5"/>
      <c r="L15" s="5"/>
      <c r="M15" s="5"/>
    </row>
    <row r="16" spans="1:13" ht="17.25" customHeight="1">
      <c r="A16" s="44"/>
      <c r="B16" s="64"/>
      <c r="C16" s="63"/>
      <c r="D16" s="62"/>
      <c r="E16" s="1" t="s">
        <v>15</v>
      </c>
      <c r="F16" s="4">
        <f>SUM(G16:M16)</f>
        <v>0</v>
      </c>
      <c r="G16" s="4"/>
      <c r="H16" s="4"/>
      <c r="I16" s="4"/>
      <c r="J16" s="4"/>
      <c r="K16" s="5"/>
      <c r="L16" s="5"/>
      <c r="M16" s="5"/>
    </row>
    <row r="17" spans="1:13" ht="17.25" customHeight="1">
      <c r="A17" s="66" t="s">
        <v>47</v>
      </c>
      <c r="B17" s="56" t="s">
        <v>50</v>
      </c>
      <c r="C17" s="35" t="s">
        <v>48</v>
      </c>
      <c r="D17" s="62" t="s">
        <v>49</v>
      </c>
      <c r="E17" s="1"/>
      <c r="F17" s="15"/>
      <c r="G17" s="15"/>
      <c r="H17" s="15"/>
      <c r="I17" s="15"/>
      <c r="J17" s="15"/>
      <c r="K17" s="16"/>
      <c r="L17" s="16"/>
      <c r="M17" s="16"/>
    </row>
    <row r="18" spans="1:13" ht="17.25" customHeight="1">
      <c r="A18" s="66"/>
      <c r="B18" s="57"/>
      <c r="C18" s="36"/>
      <c r="D18" s="62"/>
      <c r="E18" s="1" t="s">
        <v>8</v>
      </c>
      <c r="F18" s="4">
        <f>SUM(G18:M18)</f>
        <v>505</v>
      </c>
      <c r="G18" s="4">
        <f>SUM(G20:G23)</f>
        <v>0</v>
      </c>
      <c r="H18" s="4">
        <f aca="true" t="shared" si="1" ref="H18:M18">SUM(H20:H23)</f>
        <v>0</v>
      </c>
      <c r="I18" s="4">
        <f t="shared" si="1"/>
        <v>505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</row>
    <row r="19" spans="1:13" ht="17.25" customHeight="1">
      <c r="A19" s="66"/>
      <c r="B19" s="57"/>
      <c r="C19" s="36"/>
      <c r="D19" s="62"/>
      <c r="E19" s="1" t="s">
        <v>5</v>
      </c>
      <c r="F19" s="4"/>
      <c r="G19" s="4"/>
      <c r="H19" s="4"/>
      <c r="I19" s="4"/>
      <c r="J19" s="4"/>
      <c r="K19" s="5"/>
      <c r="L19" s="5"/>
      <c r="M19" s="5"/>
    </row>
    <row r="20" spans="1:13" ht="17.25" customHeight="1">
      <c r="A20" s="66"/>
      <c r="B20" s="57"/>
      <c r="C20" s="36"/>
      <c r="D20" s="62"/>
      <c r="E20" s="1" t="s">
        <v>10</v>
      </c>
      <c r="F20" s="4">
        <f>SUM(G20:M20)</f>
        <v>0</v>
      </c>
      <c r="G20" s="4"/>
      <c r="H20" s="4"/>
      <c r="I20" s="4"/>
      <c r="J20" s="4"/>
      <c r="K20" s="5"/>
      <c r="L20" s="5"/>
      <c r="M20" s="5"/>
    </row>
    <row r="21" spans="1:13" ht="17.25" customHeight="1">
      <c r="A21" s="66"/>
      <c r="B21" s="57"/>
      <c r="C21" s="36"/>
      <c r="D21" s="62"/>
      <c r="E21" s="1" t="s">
        <v>6</v>
      </c>
      <c r="F21" s="4">
        <f>SUM(G21:M21)</f>
        <v>505</v>
      </c>
      <c r="G21" s="4"/>
      <c r="H21" s="4"/>
      <c r="I21" s="4">
        <v>505</v>
      </c>
      <c r="J21" s="4"/>
      <c r="K21" s="5"/>
      <c r="L21" s="5"/>
      <c r="M21" s="5"/>
    </row>
    <row r="22" spans="1:13" ht="17.25" customHeight="1">
      <c r="A22" s="66"/>
      <c r="B22" s="57"/>
      <c r="C22" s="36"/>
      <c r="D22" s="62"/>
      <c r="E22" s="1" t="s">
        <v>11</v>
      </c>
      <c r="F22" s="4">
        <f>SUM(G22:M22)</f>
        <v>0</v>
      </c>
      <c r="G22" s="4"/>
      <c r="H22" s="4"/>
      <c r="I22" s="4"/>
      <c r="J22" s="4"/>
      <c r="K22" s="5"/>
      <c r="L22" s="5"/>
      <c r="M22" s="5"/>
    </row>
    <row r="23" spans="1:13" ht="17.25" customHeight="1">
      <c r="A23" s="66"/>
      <c r="B23" s="58"/>
      <c r="C23" s="37"/>
      <c r="D23" s="62"/>
      <c r="E23" s="1" t="s">
        <v>15</v>
      </c>
      <c r="F23" s="4">
        <f>SUM(G23:M23)</f>
        <v>0</v>
      </c>
      <c r="G23" s="4"/>
      <c r="H23" s="4"/>
      <c r="I23" s="4"/>
      <c r="J23" s="4"/>
      <c r="K23" s="5"/>
      <c r="L23" s="5"/>
      <c r="M23" s="5"/>
    </row>
    <row r="24" spans="1:13" ht="13.5" customHeight="1">
      <c r="A24" s="44">
        <v>20</v>
      </c>
      <c r="B24" s="64" t="s">
        <v>35</v>
      </c>
      <c r="C24" s="63" t="s">
        <v>36</v>
      </c>
      <c r="D24" s="62" t="s">
        <v>37</v>
      </c>
      <c r="E24" s="1"/>
      <c r="F24" s="15"/>
      <c r="G24" s="15"/>
      <c r="H24" s="15"/>
      <c r="I24" s="15"/>
      <c r="J24" s="15"/>
      <c r="K24" s="16"/>
      <c r="L24" s="16"/>
      <c r="M24" s="16"/>
    </row>
    <row r="25" spans="1:13" ht="17.25" customHeight="1">
      <c r="A25" s="44"/>
      <c r="B25" s="65"/>
      <c r="C25" s="63"/>
      <c r="D25" s="62"/>
      <c r="E25" s="1" t="s">
        <v>8</v>
      </c>
      <c r="F25" s="4">
        <f>SUM(G25:M25)</f>
        <v>31463</v>
      </c>
      <c r="G25" s="4">
        <f>SUM(G27:G30)</f>
        <v>0</v>
      </c>
      <c r="H25" s="4">
        <f aca="true" t="shared" si="2" ref="H25:M25">SUM(H27:H30)</f>
        <v>0</v>
      </c>
      <c r="I25" s="4">
        <f t="shared" si="2"/>
        <v>0</v>
      </c>
      <c r="J25" s="4">
        <f t="shared" si="2"/>
        <v>23463</v>
      </c>
      <c r="K25" s="4">
        <f t="shared" si="2"/>
        <v>3000</v>
      </c>
      <c r="L25" s="4">
        <f t="shared" si="2"/>
        <v>3000</v>
      </c>
      <c r="M25" s="4">
        <f t="shared" si="2"/>
        <v>2000</v>
      </c>
    </row>
    <row r="26" spans="1:13" ht="17.25" customHeight="1">
      <c r="A26" s="44"/>
      <c r="B26" s="65"/>
      <c r="C26" s="63"/>
      <c r="D26" s="62"/>
      <c r="E26" s="1" t="s">
        <v>5</v>
      </c>
      <c r="F26" s="4"/>
      <c r="G26" s="4"/>
      <c r="H26" s="4"/>
      <c r="I26" s="4"/>
      <c r="J26" s="4"/>
      <c r="K26" s="5"/>
      <c r="L26" s="5"/>
      <c r="M26" s="5"/>
    </row>
    <row r="27" spans="1:13" ht="17.25" customHeight="1">
      <c r="A27" s="44"/>
      <c r="B27" s="65"/>
      <c r="C27" s="63"/>
      <c r="D27" s="62"/>
      <c r="E27" s="1" t="s">
        <v>10</v>
      </c>
      <c r="F27" s="4">
        <f>SUM(G27:M27)</f>
        <v>25293</v>
      </c>
      <c r="G27" s="4"/>
      <c r="H27" s="4"/>
      <c r="I27" s="4"/>
      <c r="J27" s="4">
        <v>20293</v>
      </c>
      <c r="K27" s="4">
        <v>2000</v>
      </c>
      <c r="L27" s="4">
        <v>2000</v>
      </c>
      <c r="M27" s="4">
        <v>1000</v>
      </c>
    </row>
    <row r="28" spans="1:13" ht="17.25" customHeight="1">
      <c r="A28" s="44"/>
      <c r="B28" s="65"/>
      <c r="C28" s="63"/>
      <c r="D28" s="62"/>
      <c r="E28" s="1" t="s">
        <v>6</v>
      </c>
      <c r="F28" s="4">
        <f>SUM(G28:M28)</f>
        <v>5000</v>
      </c>
      <c r="G28" s="4"/>
      <c r="H28" s="4"/>
      <c r="I28" s="4"/>
      <c r="J28" s="4">
        <v>2000</v>
      </c>
      <c r="K28" s="4">
        <v>1000</v>
      </c>
      <c r="L28" s="4">
        <v>1000</v>
      </c>
      <c r="M28" s="4">
        <v>1000</v>
      </c>
    </row>
    <row r="29" spans="1:13" ht="17.25" customHeight="1">
      <c r="A29" s="44"/>
      <c r="B29" s="65"/>
      <c r="C29" s="63"/>
      <c r="D29" s="62"/>
      <c r="E29" s="1" t="s">
        <v>11</v>
      </c>
      <c r="F29" s="4">
        <f>SUM(G29:M29)</f>
        <v>1170</v>
      </c>
      <c r="G29" s="4"/>
      <c r="H29" s="4"/>
      <c r="I29" s="4"/>
      <c r="J29" s="4">
        <v>1170</v>
      </c>
      <c r="K29" s="4"/>
      <c r="L29" s="4"/>
      <c r="M29" s="4"/>
    </row>
    <row r="30" spans="1:13" ht="17.25" customHeight="1">
      <c r="A30" s="44"/>
      <c r="B30" s="65"/>
      <c r="C30" s="63"/>
      <c r="D30" s="62"/>
      <c r="E30" s="1" t="s">
        <v>15</v>
      </c>
      <c r="F30" s="4">
        <f>SUM(G30:M30)</f>
        <v>0</v>
      </c>
      <c r="G30" s="4"/>
      <c r="H30" s="4"/>
      <c r="I30" s="4"/>
      <c r="J30" s="4"/>
      <c r="K30" s="4"/>
      <c r="L30" s="4"/>
      <c r="M30" s="4"/>
    </row>
    <row r="31" spans="1:13" ht="15" customHeight="1">
      <c r="A31" s="41" t="s">
        <v>38</v>
      </c>
      <c r="B31" s="64" t="s">
        <v>39</v>
      </c>
      <c r="C31" s="63" t="s">
        <v>40</v>
      </c>
      <c r="D31" s="62" t="s">
        <v>41</v>
      </c>
      <c r="E31" s="1"/>
      <c r="F31" s="4"/>
      <c r="G31" s="4"/>
      <c r="H31" s="4"/>
      <c r="I31" s="4"/>
      <c r="J31" s="4"/>
      <c r="K31" s="5"/>
      <c r="L31" s="5"/>
      <c r="M31" s="5"/>
    </row>
    <row r="32" spans="1:13" ht="18.75" customHeight="1">
      <c r="A32" s="51"/>
      <c r="B32" s="64"/>
      <c r="C32" s="63"/>
      <c r="D32" s="62"/>
      <c r="E32" s="1" t="s">
        <v>8</v>
      </c>
      <c r="F32" s="4">
        <f>SUM(G32:M32)</f>
        <v>19587.7</v>
      </c>
      <c r="G32" s="4">
        <f>SUM(G34:G37)</f>
        <v>0</v>
      </c>
      <c r="H32" s="4">
        <f aca="true" t="shared" si="3" ref="H32:M32">SUM(H34:H37)</f>
        <v>0</v>
      </c>
      <c r="I32" s="4">
        <f t="shared" si="3"/>
        <v>0</v>
      </c>
      <c r="J32" s="4">
        <f t="shared" si="3"/>
        <v>19587.7</v>
      </c>
      <c r="K32" s="4">
        <f t="shared" si="3"/>
        <v>0</v>
      </c>
      <c r="L32" s="4">
        <f t="shared" si="3"/>
        <v>0</v>
      </c>
      <c r="M32" s="4">
        <f t="shared" si="3"/>
        <v>0</v>
      </c>
    </row>
    <row r="33" spans="1:13" ht="18.75" customHeight="1">
      <c r="A33" s="51"/>
      <c r="B33" s="64"/>
      <c r="C33" s="63"/>
      <c r="D33" s="62"/>
      <c r="E33" s="1" t="s">
        <v>5</v>
      </c>
      <c r="F33" s="4"/>
      <c r="G33" s="4"/>
      <c r="H33" s="4"/>
      <c r="I33" s="4"/>
      <c r="J33" s="4"/>
      <c r="K33" s="5"/>
      <c r="L33" s="5"/>
      <c r="M33" s="5"/>
    </row>
    <row r="34" spans="1:13" ht="18.75" customHeight="1">
      <c r="A34" s="51"/>
      <c r="B34" s="64"/>
      <c r="C34" s="63"/>
      <c r="D34" s="62"/>
      <c r="E34" s="1" t="s">
        <v>10</v>
      </c>
      <c r="F34" s="4">
        <f>SUM(G34:M34)</f>
        <v>15000</v>
      </c>
      <c r="G34" s="4"/>
      <c r="H34" s="4"/>
      <c r="I34" s="4"/>
      <c r="J34" s="4">
        <v>15000</v>
      </c>
      <c r="K34" s="5"/>
      <c r="L34" s="5"/>
      <c r="M34" s="5"/>
    </row>
    <row r="35" spans="1:13" ht="18.75" customHeight="1">
      <c r="A35" s="51"/>
      <c r="B35" s="64"/>
      <c r="C35" s="63"/>
      <c r="D35" s="62"/>
      <c r="E35" s="1" t="s">
        <v>6</v>
      </c>
      <c r="F35" s="4">
        <f>SUM(G35:M35)</f>
        <v>0</v>
      </c>
      <c r="G35" s="4"/>
      <c r="H35" s="4"/>
      <c r="I35" s="4"/>
      <c r="J35" s="4"/>
      <c r="K35" s="5"/>
      <c r="L35" s="5"/>
      <c r="M35" s="5"/>
    </row>
    <row r="36" spans="1:13" ht="18.75" customHeight="1">
      <c r="A36" s="51"/>
      <c r="B36" s="64"/>
      <c r="C36" s="63"/>
      <c r="D36" s="62"/>
      <c r="E36" s="1" t="s">
        <v>11</v>
      </c>
      <c r="F36" s="4">
        <f>SUM(G36:M36)</f>
        <v>0</v>
      </c>
      <c r="G36" s="4"/>
      <c r="H36" s="4"/>
      <c r="I36" s="4"/>
      <c r="J36" s="4"/>
      <c r="K36" s="5"/>
      <c r="L36" s="5"/>
      <c r="M36" s="5"/>
    </row>
    <row r="37" spans="1:13" ht="18.75" customHeight="1">
      <c r="A37" s="52"/>
      <c r="B37" s="64"/>
      <c r="C37" s="63"/>
      <c r="D37" s="62"/>
      <c r="E37" s="1" t="s">
        <v>15</v>
      </c>
      <c r="F37" s="4">
        <f>SUM(G37:M37)</f>
        <v>4587.7</v>
      </c>
      <c r="G37" s="4"/>
      <c r="H37" s="4"/>
      <c r="I37" s="4"/>
      <c r="J37" s="4">
        <v>4587.7</v>
      </c>
      <c r="K37" s="5"/>
      <c r="L37" s="5"/>
      <c r="M37" s="5"/>
    </row>
    <row r="38" spans="1:13" ht="18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</row>
    <row r="39" spans="1:13" ht="15" customHeight="1">
      <c r="A39" s="41"/>
      <c r="B39" s="48" t="s">
        <v>21</v>
      </c>
      <c r="C39" s="49"/>
      <c r="D39" s="75"/>
      <c r="E39" s="13"/>
      <c r="F39" s="14"/>
      <c r="G39" s="14"/>
      <c r="H39" s="14"/>
      <c r="I39" s="14"/>
      <c r="J39" s="14"/>
      <c r="K39" s="17"/>
      <c r="L39" s="17"/>
      <c r="M39" s="17"/>
    </row>
    <row r="40" spans="1:13" ht="18" customHeight="1">
      <c r="A40" s="42"/>
      <c r="B40" s="48"/>
      <c r="C40" s="49"/>
      <c r="D40" s="76"/>
      <c r="E40" s="13" t="s">
        <v>8</v>
      </c>
      <c r="F40" s="14">
        <v>304159.723</v>
      </c>
      <c r="G40" s="14">
        <v>19273.300000000003</v>
      </c>
      <c r="H40" s="14">
        <v>66921.79000000001</v>
      </c>
      <c r="I40" s="14">
        <v>47408.343</v>
      </c>
      <c r="J40" s="14">
        <v>87539.29000000001</v>
      </c>
      <c r="K40" s="14">
        <v>28449</v>
      </c>
      <c r="L40" s="14">
        <v>27249</v>
      </c>
      <c r="M40" s="14">
        <v>27319</v>
      </c>
    </row>
    <row r="41" spans="1:13" ht="18" customHeight="1">
      <c r="A41" s="42"/>
      <c r="B41" s="48"/>
      <c r="C41" s="49"/>
      <c r="D41" s="76"/>
      <c r="E41" s="13" t="s">
        <v>5</v>
      </c>
      <c r="F41" s="14"/>
      <c r="G41" s="14"/>
      <c r="H41" s="14"/>
      <c r="I41" s="14"/>
      <c r="J41" s="14"/>
      <c r="K41" s="17"/>
      <c r="L41" s="17"/>
      <c r="M41" s="17"/>
    </row>
    <row r="42" spans="1:13" ht="18" customHeight="1">
      <c r="A42" s="42"/>
      <c r="B42" s="48"/>
      <c r="C42" s="49"/>
      <c r="D42" s="76"/>
      <c r="E42" s="13" t="s">
        <v>10</v>
      </c>
      <c r="F42" s="14">
        <v>220761.061</v>
      </c>
      <c r="G42" s="14">
        <v>9483.2</v>
      </c>
      <c r="H42" s="14">
        <v>43874</v>
      </c>
      <c r="I42" s="14">
        <v>24918.371</v>
      </c>
      <c r="J42" s="14">
        <v>71165.49</v>
      </c>
      <c r="K42" s="14">
        <v>24500</v>
      </c>
      <c r="L42" s="14">
        <v>23350</v>
      </c>
      <c r="M42" s="14">
        <v>23470</v>
      </c>
    </row>
    <row r="43" spans="1:13" ht="18" customHeight="1">
      <c r="A43" s="42"/>
      <c r="B43" s="48"/>
      <c r="C43" s="49"/>
      <c r="D43" s="76"/>
      <c r="E43" s="13" t="s">
        <v>6</v>
      </c>
      <c r="F43" s="14">
        <v>43053.492</v>
      </c>
      <c r="G43" s="14">
        <v>6923.7</v>
      </c>
      <c r="H43" s="14">
        <v>10378.820000000002</v>
      </c>
      <c r="I43" s="14">
        <v>16654.972</v>
      </c>
      <c r="J43" s="14">
        <v>4749</v>
      </c>
      <c r="K43" s="14">
        <v>1449</v>
      </c>
      <c r="L43" s="14">
        <v>1449</v>
      </c>
      <c r="M43" s="14">
        <v>1449</v>
      </c>
    </row>
    <row r="44" spans="1:13" ht="18" customHeight="1">
      <c r="A44" s="42"/>
      <c r="B44" s="48"/>
      <c r="C44" s="49"/>
      <c r="D44" s="76"/>
      <c r="E44" s="13" t="s">
        <v>11</v>
      </c>
      <c r="F44" s="14">
        <v>10327.8</v>
      </c>
      <c r="G44" s="14">
        <v>866.4</v>
      </c>
      <c r="H44" s="14">
        <v>5906.4</v>
      </c>
      <c r="I44" s="14">
        <v>535</v>
      </c>
      <c r="J44" s="14">
        <v>1670</v>
      </c>
      <c r="K44" s="14">
        <v>500</v>
      </c>
      <c r="L44" s="14">
        <v>450</v>
      </c>
      <c r="M44" s="14">
        <v>400</v>
      </c>
    </row>
    <row r="45" spans="1:13" ht="18" customHeight="1">
      <c r="A45" s="43"/>
      <c r="B45" s="48"/>
      <c r="C45" s="49"/>
      <c r="D45" s="77"/>
      <c r="E45" s="13" t="s">
        <v>15</v>
      </c>
      <c r="F45" s="14">
        <v>30017.37</v>
      </c>
      <c r="G45" s="14">
        <v>2000</v>
      </c>
      <c r="H45" s="14">
        <v>6762.57</v>
      </c>
      <c r="I45" s="14">
        <v>5300</v>
      </c>
      <c r="J45" s="14">
        <v>9954.8</v>
      </c>
      <c r="K45" s="14">
        <v>2000</v>
      </c>
      <c r="L45" s="14">
        <v>2000</v>
      </c>
      <c r="M45" s="14">
        <v>2000</v>
      </c>
    </row>
    <row r="46" spans="1:13" ht="23.25" customHeight="1">
      <c r="A46" s="50" t="s">
        <v>27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5.75" customHeight="1">
      <c r="A47" s="44">
        <v>39</v>
      </c>
      <c r="B47" s="56" t="s">
        <v>42</v>
      </c>
      <c r="C47" s="35" t="s">
        <v>26</v>
      </c>
      <c r="D47" s="38" t="s">
        <v>43</v>
      </c>
      <c r="E47" s="1"/>
      <c r="F47" s="4"/>
      <c r="G47" s="4"/>
      <c r="H47" s="4"/>
      <c r="I47" s="4"/>
      <c r="J47" s="4"/>
      <c r="K47" s="5"/>
      <c r="L47" s="5"/>
      <c r="M47" s="5"/>
    </row>
    <row r="48" spans="1:13" ht="15" customHeight="1">
      <c r="A48" s="44"/>
      <c r="B48" s="57"/>
      <c r="C48" s="36"/>
      <c r="D48" s="39"/>
      <c r="E48" s="1" t="s">
        <v>8</v>
      </c>
      <c r="F48" s="4">
        <f>SUM(G48:M48)</f>
        <v>1008.61</v>
      </c>
      <c r="G48" s="4">
        <f aca="true" t="shared" si="4" ref="G48:M48">SUM(G50:G53)</f>
        <v>0</v>
      </c>
      <c r="H48" s="4">
        <f t="shared" si="4"/>
        <v>50</v>
      </c>
      <c r="I48" s="4">
        <f t="shared" si="4"/>
        <v>958.61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0</v>
      </c>
    </row>
    <row r="49" spans="1:13" ht="16.5" customHeight="1">
      <c r="A49" s="44"/>
      <c r="B49" s="57"/>
      <c r="C49" s="36"/>
      <c r="D49" s="39"/>
      <c r="E49" s="1" t="s">
        <v>5</v>
      </c>
      <c r="F49" s="4"/>
      <c r="G49" s="4"/>
      <c r="H49" s="4"/>
      <c r="I49" s="4"/>
      <c r="J49" s="4"/>
      <c r="K49" s="5"/>
      <c r="L49" s="5"/>
      <c r="M49" s="5"/>
    </row>
    <row r="50" spans="1:13" ht="15" customHeight="1">
      <c r="A50" s="44"/>
      <c r="B50" s="57"/>
      <c r="C50" s="36"/>
      <c r="D50" s="39"/>
      <c r="E50" s="1" t="s">
        <v>10</v>
      </c>
      <c r="F50" s="4">
        <f>SUM(G50:M50)</f>
        <v>0</v>
      </c>
      <c r="G50" s="4"/>
      <c r="H50" s="4"/>
      <c r="I50" s="4"/>
      <c r="J50" s="4"/>
      <c r="K50" s="4"/>
      <c r="L50" s="4"/>
      <c r="M50" s="4"/>
    </row>
    <row r="51" spans="1:13" ht="16.5" customHeight="1">
      <c r="A51" s="44"/>
      <c r="B51" s="57"/>
      <c r="C51" s="36"/>
      <c r="D51" s="39"/>
      <c r="E51" s="1" t="s">
        <v>6</v>
      </c>
      <c r="F51" s="4">
        <f>SUM(G51:M51)</f>
        <v>958.61</v>
      </c>
      <c r="G51" s="4"/>
      <c r="H51" s="4"/>
      <c r="I51" s="4">
        <f>1050-586+494.61</f>
        <v>958.61</v>
      </c>
      <c r="J51" s="4"/>
      <c r="K51" s="4"/>
      <c r="L51" s="4"/>
      <c r="M51" s="4"/>
    </row>
    <row r="52" spans="1:13" ht="15.75" customHeight="1">
      <c r="A52" s="44"/>
      <c r="B52" s="57"/>
      <c r="C52" s="36"/>
      <c r="D52" s="39"/>
      <c r="E52" s="1" t="s">
        <v>11</v>
      </c>
      <c r="F52" s="4">
        <f>SUM(G52:M52)</f>
        <v>50</v>
      </c>
      <c r="G52" s="4"/>
      <c r="H52" s="4">
        <v>50</v>
      </c>
      <c r="I52" s="4"/>
      <c r="J52" s="4"/>
      <c r="K52" s="4"/>
      <c r="L52" s="4"/>
      <c r="M52" s="4"/>
    </row>
    <row r="53" spans="1:13" ht="18" customHeight="1">
      <c r="A53" s="44"/>
      <c r="B53" s="58"/>
      <c r="C53" s="37"/>
      <c r="D53" s="40"/>
      <c r="E53" s="1" t="s">
        <v>15</v>
      </c>
      <c r="F53" s="4">
        <f>SUM(G53:M53)</f>
        <v>0</v>
      </c>
      <c r="G53" s="4"/>
      <c r="H53" s="4"/>
      <c r="I53" s="4"/>
      <c r="J53" s="4"/>
      <c r="K53" s="5"/>
      <c r="L53" s="5"/>
      <c r="M53" s="5"/>
    </row>
    <row r="54" spans="1:13" ht="18" customHeigh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</row>
    <row r="55" spans="1:13" ht="18" customHeight="1">
      <c r="A55" s="41"/>
      <c r="B55" s="48" t="s">
        <v>32</v>
      </c>
      <c r="C55" s="49"/>
      <c r="D55" s="44"/>
      <c r="E55" s="13"/>
      <c r="F55" s="15"/>
      <c r="G55" s="15"/>
      <c r="H55" s="15"/>
      <c r="I55" s="15"/>
      <c r="J55" s="15"/>
      <c r="K55" s="16"/>
      <c r="L55" s="16"/>
      <c r="M55" s="16"/>
    </row>
    <row r="56" spans="1:13" ht="17.25" customHeight="1">
      <c r="A56" s="42"/>
      <c r="B56" s="48"/>
      <c r="C56" s="49"/>
      <c r="D56" s="44"/>
      <c r="E56" s="13" t="s">
        <v>8</v>
      </c>
      <c r="F56" s="14">
        <v>37311.47</v>
      </c>
      <c r="G56" s="14">
        <v>1804.44</v>
      </c>
      <c r="H56" s="14">
        <v>5280</v>
      </c>
      <c r="I56" s="14">
        <v>9307.03</v>
      </c>
      <c r="J56" s="14">
        <v>7270</v>
      </c>
      <c r="K56" s="14">
        <v>4550</v>
      </c>
      <c r="L56" s="14">
        <v>4550</v>
      </c>
      <c r="M56" s="14">
        <v>4550</v>
      </c>
    </row>
    <row r="57" spans="1:13" ht="18" customHeight="1">
      <c r="A57" s="42"/>
      <c r="B57" s="48"/>
      <c r="C57" s="49"/>
      <c r="D57" s="44"/>
      <c r="E57" s="13" t="s">
        <v>5</v>
      </c>
      <c r="F57" s="14"/>
      <c r="G57" s="14"/>
      <c r="H57" s="14"/>
      <c r="I57" s="14"/>
      <c r="J57" s="14"/>
      <c r="K57" s="17"/>
      <c r="L57" s="17"/>
      <c r="M57" s="17"/>
    </row>
    <row r="58" spans="1:13" ht="17.25" customHeight="1">
      <c r="A58" s="42"/>
      <c r="B58" s="48"/>
      <c r="C58" s="49"/>
      <c r="D58" s="44"/>
      <c r="E58" s="13" t="s">
        <v>10</v>
      </c>
      <c r="F58" s="14">
        <v>29576</v>
      </c>
      <c r="G58" s="14">
        <v>1800</v>
      </c>
      <c r="H58" s="14">
        <v>4610</v>
      </c>
      <c r="I58" s="14">
        <v>6246</v>
      </c>
      <c r="J58" s="14">
        <v>5520</v>
      </c>
      <c r="K58" s="14">
        <v>3800</v>
      </c>
      <c r="L58" s="14">
        <v>3800</v>
      </c>
      <c r="M58" s="14">
        <v>3800</v>
      </c>
    </row>
    <row r="59" spans="1:13" ht="18" customHeight="1">
      <c r="A59" s="42"/>
      <c r="B59" s="48"/>
      <c r="C59" s="49"/>
      <c r="D59" s="44"/>
      <c r="E59" s="13" t="s">
        <v>6</v>
      </c>
      <c r="F59" s="14">
        <v>7385.47</v>
      </c>
      <c r="G59" s="14">
        <v>4.44</v>
      </c>
      <c r="H59" s="14">
        <v>570</v>
      </c>
      <c r="I59" s="14">
        <v>3011.03</v>
      </c>
      <c r="J59" s="14">
        <v>1700</v>
      </c>
      <c r="K59" s="14">
        <v>700</v>
      </c>
      <c r="L59" s="14">
        <v>700</v>
      </c>
      <c r="M59" s="14">
        <v>700</v>
      </c>
    </row>
    <row r="60" spans="1:13" ht="18" customHeight="1">
      <c r="A60" s="42"/>
      <c r="B60" s="48"/>
      <c r="C60" s="49"/>
      <c r="D60" s="44"/>
      <c r="E60" s="13" t="s">
        <v>11</v>
      </c>
      <c r="F60" s="14">
        <v>350</v>
      </c>
      <c r="G60" s="14">
        <v>0</v>
      </c>
      <c r="H60" s="14">
        <v>100</v>
      </c>
      <c r="I60" s="14">
        <v>50</v>
      </c>
      <c r="J60" s="14">
        <v>50</v>
      </c>
      <c r="K60" s="14">
        <v>50</v>
      </c>
      <c r="L60" s="14">
        <v>50</v>
      </c>
      <c r="M60" s="14">
        <v>50</v>
      </c>
    </row>
    <row r="61" spans="1:13" ht="17.25" customHeight="1">
      <c r="A61" s="43"/>
      <c r="B61" s="48"/>
      <c r="C61" s="49"/>
      <c r="D61" s="44"/>
      <c r="E61" s="13" t="s">
        <v>15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</row>
    <row r="62" spans="1:13" ht="22.5" customHeight="1">
      <c r="A62" s="78" t="s">
        <v>18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</row>
    <row r="63" spans="1:13" ht="15" customHeight="1">
      <c r="A63" s="41" t="s">
        <v>31</v>
      </c>
      <c r="B63" s="64" t="s">
        <v>44</v>
      </c>
      <c r="C63" s="63" t="s">
        <v>17</v>
      </c>
      <c r="D63" s="62" t="s">
        <v>28</v>
      </c>
      <c r="E63" s="2"/>
      <c r="F63" s="4"/>
      <c r="G63" s="4"/>
      <c r="H63" s="4"/>
      <c r="I63" s="4"/>
      <c r="J63" s="4"/>
      <c r="K63" s="5"/>
      <c r="L63" s="5"/>
      <c r="M63" s="5"/>
    </row>
    <row r="64" spans="1:13" ht="15.75" customHeight="1">
      <c r="A64" s="42"/>
      <c r="B64" s="64"/>
      <c r="C64" s="63"/>
      <c r="D64" s="62"/>
      <c r="E64" s="1" t="s">
        <v>8</v>
      </c>
      <c r="F64" s="4">
        <f>SUM(G64:M64)</f>
        <v>1755</v>
      </c>
      <c r="G64" s="4">
        <f aca="true" t="shared" si="5" ref="G64:M64">SUM(G66:G69)</f>
        <v>0</v>
      </c>
      <c r="H64" s="4">
        <f t="shared" si="5"/>
        <v>0</v>
      </c>
      <c r="I64" s="4">
        <f t="shared" si="5"/>
        <v>995</v>
      </c>
      <c r="J64" s="4">
        <f t="shared" si="5"/>
        <v>190</v>
      </c>
      <c r="K64" s="4">
        <f t="shared" si="5"/>
        <v>190</v>
      </c>
      <c r="L64" s="4">
        <f t="shared" si="5"/>
        <v>190</v>
      </c>
      <c r="M64" s="4">
        <f t="shared" si="5"/>
        <v>190</v>
      </c>
    </row>
    <row r="65" spans="1:13" ht="15.75" customHeight="1">
      <c r="A65" s="42"/>
      <c r="B65" s="64"/>
      <c r="C65" s="63"/>
      <c r="D65" s="62"/>
      <c r="E65" s="1" t="s">
        <v>5</v>
      </c>
      <c r="F65" s="4"/>
      <c r="G65" s="4"/>
      <c r="H65" s="4"/>
      <c r="I65" s="4"/>
      <c r="J65" s="4"/>
      <c r="K65" s="5"/>
      <c r="L65" s="5"/>
      <c r="M65" s="5"/>
    </row>
    <row r="66" spans="1:13" ht="16.5" customHeight="1">
      <c r="A66" s="42"/>
      <c r="B66" s="64"/>
      <c r="C66" s="63"/>
      <c r="D66" s="62"/>
      <c r="E66" s="1" t="s">
        <v>10</v>
      </c>
      <c r="F66" s="4">
        <f>SUM(G66:M66)</f>
        <v>0</v>
      </c>
      <c r="G66" s="4"/>
      <c r="H66" s="4"/>
      <c r="I66" s="4"/>
      <c r="J66" s="4"/>
      <c r="K66" s="5"/>
      <c r="L66" s="5"/>
      <c r="M66" s="5"/>
    </row>
    <row r="67" spans="1:13" ht="18" customHeight="1">
      <c r="A67" s="42"/>
      <c r="B67" s="64"/>
      <c r="C67" s="63"/>
      <c r="D67" s="62"/>
      <c r="E67" s="1" t="s">
        <v>6</v>
      </c>
      <c r="F67" s="4">
        <f>SUM(G67:M67)</f>
        <v>1755</v>
      </c>
      <c r="G67" s="4"/>
      <c r="H67" s="4"/>
      <c r="I67" s="4">
        <v>995</v>
      </c>
      <c r="J67" s="4">
        <v>190</v>
      </c>
      <c r="K67" s="4">
        <v>190</v>
      </c>
      <c r="L67" s="4">
        <v>190</v>
      </c>
      <c r="M67" s="4">
        <v>190</v>
      </c>
    </row>
    <row r="68" spans="1:13" ht="15.75" customHeight="1">
      <c r="A68" s="42"/>
      <c r="B68" s="64"/>
      <c r="C68" s="63"/>
      <c r="D68" s="62"/>
      <c r="E68" s="1" t="s">
        <v>11</v>
      </c>
      <c r="F68" s="4">
        <f>SUM(G68:M68)</f>
        <v>0</v>
      </c>
      <c r="G68" s="4"/>
      <c r="H68" s="4"/>
      <c r="I68" s="4"/>
      <c r="J68" s="4"/>
      <c r="K68" s="4"/>
      <c r="L68" s="4"/>
      <c r="M68" s="4"/>
    </row>
    <row r="69" spans="1:13" ht="15.75" customHeight="1">
      <c r="A69" s="43"/>
      <c r="B69" s="64"/>
      <c r="C69" s="63"/>
      <c r="D69" s="62"/>
      <c r="E69" s="1" t="s">
        <v>15</v>
      </c>
      <c r="F69" s="4">
        <f>SUM(G69:M69)</f>
        <v>0</v>
      </c>
      <c r="G69" s="4"/>
      <c r="H69" s="4"/>
      <c r="I69" s="4"/>
      <c r="J69" s="4"/>
      <c r="K69" s="5"/>
      <c r="L69" s="5"/>
      <c r="M69" s="5"/>
    </row>
    <row r="70" spans="1:13" ht="18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3" ht="18" customHeight="1">
      <c r="A71" s="42"/>
      <c r="B71" s="55" t="s">
        <v>22</v>
      </c>
      <c r="C71" s="37"/>
      <c r="D71" s="40"/>
      <c r="E71" s="8"/>
      <c r="F71" s="18"/>
      <c r="G71" s="18"/>
      <c r="H71" s="18"/>
      <c r="I71" s="18"/>
      <c r="J71" s="18"/>
      <c r="K71" s="19"/>
      <c r="L71" s="19"/>
      <c r="M71" s="19"/>
    </row>
    <row r="72" spans="1:13" ht="18" customHeight="1">
      <c r="A72" s="51"/>
      <c r="B72" s="48"/>
      <c r="C72" s="63"/>
      <c r="D72" s="62"/>
      <c r="E72" s="13" t="s">
        <v>8</v>
      </c>
      <c r="F72" s="14">
        <v>3921.2800000000007</v>
      </c>
      <c r="G72" s="14">
        <v>199.9</v>
      </c>
      <c r="H72" s="14">
        <v>499.08000000000004</v>
      </c>
      <c r="I72" s="14">
        <v>1662.7</v>
      </c>
      <c r="J72" s="14">
        <v>389.9</v>
      </c>
      <c r="K72" s="14">
        <v>389.9</v>
      </c>
      <c r="L72" s="14">
        <v>389.9</v>
      </c>
      <c r="M72" s="14">
        <v>389.9</v>
      </c>
    </row>
    <row r="73" spans="1:13" ht="18" customHeight="1">
      <c r="A73" s="51"/>
      <c r="B73" s="48"/>
      <c r="C73" s="63"/>
      <c r="D73" s="62"/>
      <c r="E73" s="13" t="s">
        <v>5</v>
      </c>
      <c r="F73" s="14"/>
      <c r="G73" s="14"/>
      <c r="H73" s="14"/>
      <c r="I73" s="14"/>
      <c r="J73" s="14"/>
      <c r="K73" s="17"/>
      <c r="L73" s="17"/>
      <c r="M73" s="17"/>
    </row>
    <row r="74" spans="1:13" ht="18" customHeight="1">
      <c r="A74" s="51"/>
      <c r="B74" s="48"/>
      <c r="C74" s="63"/>
      <c r="D74" s="62"/>
      <c r="E74" s="13" t="s">
        <v>10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</row>
    <row r="75" spans="1:13" ht="18" customHeight="1">
      <c r="A75" s="51"/>
      <c r="B75" s="48"/>
      <c r="C75" s="63"/>
      <c r="D75" s="62"/>
      <c r="E75" s="13" t="s">
        <v>6</v>
      </c>
      <c r="F75" s="14">
        <v>3221.2800000000007</v>
      </c>
      <c r="G75" s="14">
        <v>99.9</v>
      </c>
      <c r="H75" s="14">
        <v>399.08000000000004</v>
      </c>
      <c r="I75" s="14">
        <v>1562.7</v>
      </c>
      <c r="J75" s="14">
        <v>289.9</v>
      </c>
      <c r="K75" s="14">
        <v>289.9</v>
      </c>
      <c r="L75" s="14">
        <v>289.9</v>
      </c>
      <c r="M75" s="14">
        <v>289.9</v>
      </c>
    </row>
    <row r="76" spans="1:13" ht="18" customHeight="1">
      <c r="A76" s="51"/>
      <c r="B76" s="48"/>
      <c r="C76" s="63"/>
      <c r="D76" s="62"/>
      <c r="E76" s="13" t="s">
        <v>11</v>
      </c>
      <c r="F76" s="14">
        <v>700</v>
      </c>
      <c r="G76" s="14">
        <v>100</v>
      </c>
      <c r="H76" s="14">
        <v>100</v>
      </c>
      <c r="I76" s="14">
        <v>100</v>
      </c>
      <c r="J76" s="14">
        <v>100</v>
      </c>
      <c r="K76" s="14">
        <v>100</v>
      </c>
      <c r="L76" s="14">
        <v>100</v>
      </c>
      <c r="M76" s="14">
        <v>100</v>
      </c>
    </row>
    <row r="77" spans="1:13" ht="18" customHeight="1">
      <c r="A77" s="52"/>
      <c r="B77" s="48"/>
      <c r="C77" s="63"/>
      <c r="D77" s="62"/>
      <c r="E77" s="13" t="s">
        <v>15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</row>
    <row r="78" spans="1:13" ht="23.25" customHeight="1">
      <c r="A78" s="50" t="s">
        <v>29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6.5" customHeight="1">
      <c r="A79" s="44">
        <v>61</v>
      </c>
      <c r="B79" s="64" t="s">
        <v>45</v>
      </c>
      <c r="C79" s="63" t="s">
        <v>17</v>
      </c>
      <c r="D79" s="62" t="s">
        <v>46</v>
      </c>
      <c r="E79" s="1"/>
      <c r="F79" s="4"/>
      <c r="G79" s="4"/>
      <c r="H79" s="4"/>
      <c r="I79" s="4"/>
      <c r="J79" s="4"/>
      <c r="K79" s="5"/>
      <c r="L79" s="5"/>
      <c r="M79" s="5"/>
    </row>
    <row r="80" spans="1:13" ht="15.75" customHeight="1">
      <c r="A80" s="44"/>
      <c r="B80" s="64"/>
      <c r="C80" s="63"/>
      <c r="D80" s="62"/>
      <c r="E80" s="1" t="s">
        <v>8</v>
      </c>
      <c r="F80" s="4">
        <f>SUM(G80:M80)</f>
        <v>63600</v>
      </c>
      <c r="G80" s="4">
        <f aca="true" t="shared" si="6" ref="G80:M80">SUM(G82:G85)</f>
        <v>7100</v>
      </c>
      <c r="H80" s="4">
        <f t="shared" si="6"/>
        <v>15100</v>
      </c>
      <c r="I80" s="4">
        <f t="shared" si="6"/>
        <v>17100</v>
      </c>
      <c r="J80" s="4">
        <f t="shared" si="6"/>
        <v>15000</v>
      </c>
      <c r="K80" s="4">
        <f t="shared" si="6"/>
        <v>3100</v>
      </c>
      <c r="L80" s="4">
        <f t="shared" si="6"/>
        <v>3100</v>
      </c>
      <c r="M80" s="4">
        <f t="shared" si="6"/>
        <v>3100</v>
      </c>
    </row>
    <row r="81" spans="1:13" ht="15.75" customHeight="1">
      <c r="A81" s="44"/>
      <c r="B81" s="64"/>
      <c r="C81" s="63"/>
      <c r="D81" s="62"/>
      <c r="E81" s="1" t="s">
        <v>5</v>
      </c>
      <c r="F81" s="4"/>
      <c r="G81" s="4"/>
      <c r="H81" s="4"/>
      <c r="I81" s="4"/>
      <c r="J81" s="4"/>
      <c r="K81" s="5"/>
      <c r="L81" s="5"/>
      <c r="M81" s="5"/>
    </row>
    <row r="82" spans="1:13" ht="15.75" customHeight="1">
      <c r="A82" s="44"/>
      <c r="B82" s="64"/>
      <c r="C82" s="63"/>
      <c r="D82" s="62"/>
      <c r="E82" s="1" t="s">
        <v>10</v>
      </c>
      <c r="F82" s="4">
        <f>SUM(G82:M82)</f>
        <v>55000</v>
      </c>
      <c r="G82" s="4">
        <v>7000</v>
      </c>
      <c r="H82" s="4">
        <v>15000</v>
      </c>
      <c r="I82" s="4">
        <v>15000</v>
      </c>
      <c r="J82" s="4">
        <v>15000</v>
      </c>
      <c r="K82" s="4">
        <v>1000</v>
      </c>
      <c r="L82" s="4">
        <v>1000</v>
      </c>
      <c r="M82" s="4">
        <v>1000</v>
      </c>
    </row>
    <row r="83" spans="1:13" ht="17.25" customHeight="1">
      <c r="A83" s="44"/>
      <c r="B83" s="64"/>
      <c r="C83" s="63"/>
      <c r="D83" s="62"/>
      <c r="E83" s="1" t="s">
        <v>6</v>
      </c>
      <c r="F83" s="4">
        <f>SUM(G83:M83)</f>
        <v>8000</v>
      </c>
      <c r="G83" s="16"/>
      <c r="H83" s="4"/>
      <c r="I83" s="4">
        <v>2000</v>
      </c>
      <c r="J83" s="4"/>
      <c r="K83" s="4">
        <v>2000</v>
      </c>
      <c r="L83" s="4">
        <v>2000</v>
      </c>
      <c r="M83" s="4">
        <v>2000</v>
      </c>
    </row>
    <row r="84" spans="1:13" ht="15.75" customHeight="1">
      <c r="A84" s="44"/>
      <c r="B84" s="64"/>
      <c r="C84" s="63"/>
      <c r="D84" s="62"/>
      <c r="E84" s="1" t="s">
        <v>11</v>
      </c>
      <c r="F84" s="4">
        <f>SUM(G84:M84)</f>
        <v>600</v>
      </c>
      <c r="G84" s="4">
        <v>100</v>
      </c>
      <c r="H84" s="4">
        <v>100</v>
      </c>
      <c r="I84" s="4">
        <v>100</v>
      </c>
      <c r="J84" s="4"/>
      <c r="K84" s="4">
        <v>100</v>
      </c>
      <c r="L84" s="4">
        <v>100</v>
      </c>
      <c r="M84" s="4">
        <v>100</v>
      </c>
    </row>
    <row r="85" spans="1:13" ht="16.5" customHeight="1">
      <c r="A85" s="44"/>
      <c r="B85" s="64"/>
      <c r="C85" s="63"/>
      <c r="D85" s="62"/>
      <c r="E85" s="1" t="s">
        <v>15</v>
      </c>
      <c r="F85" s="4">
        <v>0</v>
      </c>
      <c r="G85" s="4"/>
      <c r="H85" s="4"/>
      <c r="I85" s="4"/>
      <c r="J85" s="4"/>
      <c r="K85" s="4"/>
      <c r="L85" s="4"/>
      <c r="M85" s="4"/>
    </row>
    <row r="86" spans="1:13" ht="18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</row>
    <row r="87" spans="1:13" ht="16.5" customHeight="1">
      <c r="A87" s="41"/>
      <c r="B87" s="53" t="s">
        <v>30</v>
      </c>
      <c r="C87" s="35"/>
      <c r="D87" s="38"/>
      <c r="E87" s="1"/>
      <c r="F87" s="4"/>
      <c r="G87" s="4"/>
      <c r="H87" s="4"/>
      <c r="I87" s="4"/>
      <c r="J87" s="4"/>
      <c r="K87" s="5"/>
      <c r="L87" s="5"/>
      <c r="M87" s="5"/>
    </row>
    <row r="88" spans="1:13" ht="15" customHeight="1">
      <c r="A88" s="42"/>
      <c r="B88" s="54"/>
      <c r="C88" s="36"/>
      <c r="D88" s="39"/>
      <c r="E88" s="13" t="s">
        <v>8</v>
      </c>
      <c r="F88" s="14">
        <v>104729.05814000001</v>
      </c>
      <c r="G88" s="14">
        <v>12619.3</v>
      </c>
      <c r="H88" s="14">
        <v>25398.800000000003</v>
      </c>
      <c r="I88" s="14">
        <v>37870.95814</v>
      </c>
      <c r="J88" s="14">
        <v>16500</v>
      </c>
      <c r="K88" s="14">
        <v>4600</v>
      </c>
      <c r="L88" s="14">
        <v>4640</v>
      </c>
      <c r="M88" s="14">
        <v>3100</v>
      </c>
    </row>
    <row r="89" spans="1:13" ht="16.5" customHeight="1">
      <c r="A89" s="42"/>
      <c r="B89" s="54"/>
      <c r="C89" s="36"/>
      <c r="D89" s="39"/>
      <c r="E89" s="13" t="s">
        <v>5</v>
      </c>
      <c r="F89" s="14"/>
      <c r="G89" s="14"/>
      <c r="H89" s="14"/>
      <c r="I89" s="14"/>
      <c r="J89" s="14"/>
      <c r="K89" s="17"/>
      <c r="L89" s="17"/>
      <c r="M89" s="17"/>
    </row>
    <row r="90" spans="1:13" ht="19.5" customHeight="1">
      <c r="A90" s="42"/>
      <c r="B90" s="54"/>
      <c r="C90" s="36"/>
      <c r="D90" s="39"/>
      <c r="E90" s="13" t="s">
        <v>10</v>
      </c>
      <c r="F90" s="14">
        <v>86645</v>
      </c>
      <c r="G90" s="14">
        <v>7400</v>
      </c>
      <c r="H90" s="14">
        <v>22857.9</v>
      </c>
      <c r="I90" s="14">
        <v>33847.1</v>
      </c>
      <c r="J90" s="14">
        <v>16500</v>
      </c>
      <c r="K90" s="14">
        <v>2500</v>
      </c>
      <c r="L90" s="14">
        <v>2540</v>
      </c>
      <c r="M90" s="14">
        <v>1000</v>
      </c>
    </row>
    <row r="91" spans="1:13" ht="18" customHeight="1">
      <c r="A91" s="42"/>
      <c r="B91" s="54"/>
      <c r="C91" s="36"/>
      <c r="D91" s="39"/>
      <c r="E91" s="13" t="s">
        <v>6</v>
      </c>
      <c r="F91" s="14">
        <v>16708.35814</v>
      </c>
      <c r="G91" s="14">
        <v>4959.3</v>
      </c>
      <c r="H91" s="14">
        <v>2031</v>
      </c>
      <c r="I91" s="14">
        <v>3718.05814</v>
      </c>
      <c r="J91" s="14">
        <v>0</v>
      </c>
      <c r="K91" s="14">
        <v>2000</v>
      </c>
      <c r="L91" s="14">
        <v>2000</v>
      </c>
      <c r="M91" s="14">
        <v>2000</v>
      </c>
    </row>
    <row r="92" spans="1:13" ht="18" customHeight="1">
      <c r="A92" s="42"/>
      <c r="B92" s="54"/>
      <c r="C92" s="36"/>
      <c r="D92" s="39"/>
      <c r="E92" s="13" t="s">
        <v>11</v>
      </c>
      <c r="F92" s="14">
        <v>1375.7</v>
      </c>
      <c r="G92" s="14">
        <v>260</v>
      </c>
      <c r="H92" s="14">
        <v>509.9</v>
      </c>
      <c r="I92" s="14">
        <v>305.8</v>
      </c>
      <c r="J92" s="14">
        <v>0</v>
      </c>
      <c r="K92" s="14">
        <v>100</v>
      </c>
      <c r="L92" s="14">
        <v>100</v>
      </c>
      <c r="M92" s="14">
        <v>100</v>
      </c>
    </row>
    <row r="93" spans="1:13" ht="16.5" customHeight="1">
      <c r="A93" s="43"/>
      <c r="B93" s="55"/>
      <c r="C93" s="37"/>
      <c r="D93" s="40"/>
      <c r="E93" s="13" t="s">
        <v>15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</row>
    <row r="94" spans="1:13" ht="15.75" customHeight="1">
      <c r="A94" s="29"/>
      <c r="B94" s="32" t="s">
        <v>23</v>
      </c>
      <c r="C94" s="35"/>
      <c r="D94" s="38"/>
      <c r="E94" s="13"/>
      <c r="F94" s="4"/>
      <c r="G94" s="4"/>
      <c r="H94" s="4"/>
      <c r="I94" s="4"/>
      <c r="J94" s="4"/>
      <c r="K94" s="5"/>
      <c r="L94" s="5"/>
      <c r="M94" s="5"/>
    </row>
    <row r="95" spans="1:13" ht="17.25" customHeight="1">
      <c r="A95" s="30"/>
      <c r="B95" s="33"/>
      <c r="C95" s="36"/>
      <c r="D95" s="39"/>
      <c r="E95" s="13" t="s">
        <v>8</v>
      </c>
      <c r="F95" s="14">
        <v>452651.73114</v>
      </c>
      <c r="G95" s="14">
        <v>34182.24</v>
      </c>
      <c r="H95" s="14">
        <v>98521.47</v>
      </c>
      <c r="I95" s="14">
        <v>96784.53114</v>
      </c>
      <c r="J95" s="14">
        <v>112021.09000000001</v>
      </c>
      <c r="K95" s="14">
        <v>38310.8</v>
      </c>
      <c r="L95" s="14">
        <v>37150.8</v>
      </c>
      <c r="M95" s="14">
        <v>35680.8</v>
      </c>
    </row>
    <row r="96" spans="1:13" ht="17.25" customHeight="1">
      <c r="A96" s="30"/>
      <c r="B96" s="33"/>
      <c r="C96" s="36"/>
      <c r="D96" s="39"/>
      <c r="E96" s="13" t="s">
        <v>5</v>
      </c>
      <c r="F96" s="14"/>
      <c r="G96" s="14"/>
      <c r="H96" s="14"/>
      <c r="I96" s="14"/>
      <c r="J96" s="14"/>
      <c r="K96" s="17"/>
      <c r="L96" s="17"/>
      <c r="M96" s="17"/>
    </row>
    <row r="97" spans="1:13" ht="17.25" customHeight="1">
      <c r="A97" s="30"/>
      <c r="B97" s="33"/>
      <c r="C97" s="36"/>
      <c r="D97" s="39"/>
      <c r="E97" s="13" t="s">
        <v>10</v>
      </c>
      <c r="F97" s="14">
        <v>336982.061</v>
      </c>
      <c r="G97" s="14">
        <v>18683.2</v>
      </c>
      <c r="H97" s="14">
        <v>71341.9</v>
      </c>
      <c r="I97" s="14">
        <v>65011.471</v>
      </c>
      <c r="J97" s="14">
        <v>93185.49</v>
      </c>
      <c r="K97" s="14">
        <v>30800</v>
      </c>
      <c r="L97" s="14">
        <v>29690</v>
      </c>
      <c r="M97" s="14">
        <v>28270</v>
      </c>
    </row>
    <row r="98" spans="1:14" ht="16.5" customHeight="1">
      <c r="A98" s="30"/>
      <c r="B98" s="33"/>
      <c r="C98" s="36"/>
      <c r="D98" s="39"/>
      <c r="E98" s="13" t="s">
        <v>6</v>
      </c>
      <c r="F98" s="14">
        <v>72898.80014</v>
      </c>
      <c r="G98" s="14">
        <v>12272.639999999998</v>
      </c>
      <c r="H98" s="14">
        <v>13800.7</v>
      </c>
      <c r="I98" s="14">
        <v>25482.260140000002</v>
      </c>
      <c r="J98" s="14">
        <v>7060.8</v>
      </c>
      <c r="K98" s="14">
        <v>4760.8</v>
      </c>
      <c r="L98" s="14">
        <v>4760.8</v>
      </c>
      <c r="M98" s="14">
        <v>4760.8</v>
      </c>
      <c r="N98" s="12"/>
    </row>
    <row r="99" spans="1:13" ht="17.25" customHeight="1">
      <c r="A99" s="30"/>
      <c r="B99" s="33"/>
      <c r="C99" s="36"/>
      <c r="D99" s="39"/>
      <c r="E99" s="13" t="s">
        <v>11</v>
      </c>
      <c r="F99" s="14">
        <v>12753.499999999998</v>
      </c>
      <c r="G99" s="14">
        <v>1226.4</v>
      </c>
      <c r="H99" s="14">
        <v>6616.299999999999</v>
      </c>
      <c r="I99" s="14">
        <v>990.8</v>
      </c>
      <c r="J99" s="14">
        <v>1820</v>
      </c>
      <c r="K99" s="14">
        <v>750</v>
      </c>
      <c r="L99" s="14">
        <v>700</v>
      </c>
      <c r="M99" s="14">
        <v>650</v>
      </c>
    </row>
    <row r="100" spans="1:13" ht="18" customHeight="1">
      <c r="A100" s="31"/>
      <c r="B100" s="34"/>
      <c r="C100" s="37"/>
      <c r="D100" s="40"/>
      <c r="E100" s="13" t="s">
        <v>15</v>
      </c>
      <c r="F100" s="14">
        <v>30017.37</v>
      </c>
      <c r="G100" s="14">
        <v>2000</v>
      </c>
      <c r="H100" s="14">
        <v>6762.57</v>
      </c>
      <c r="I100" s="14">
        <v>5300</v>
      </c>
      <c r="J100" s="14">
        <v>9954.8</v>
      </c>
      <c r="K100" s="14">
        <v>2000</v>
      </c>
      <c r="L100" s="14">
        <v>2000</v>
      </c>
      <c r="M100" s="14">
        <v>2000</v>
      </c>
    </row>
    <row r="101" spans="2:12" ht="60.75" customHeight="1">
      <c r="B101" s="84" t="s">
        <v>20</v>
      </c>
      <c r="C101" s="84"/>
      <c r="D101" s="84"/>
      <c r="I101" s="85" t="s">
        <v>14</v>
      </c>
      <c r="J101" s="85"/>
      <c r="K101" s="85"/>
      <c r="L101" s="12"/>
    </row>
    <row r="102" ht="70.5" customHeight="1">
      <c r="B102" s="10"/>
    </row>
    <row r="103" ht="70.5" customHeight="1"/>
    <row r="104" ht="70.5" customHeight="1"/>
    <row r="105" ht="99.75" customHeight="1">
      <c r="E105" s="2"/>
    </row>
    <row r="106" ht="99.75" customHeight="1">
      <c r="E106" s="2"/>
    </row>
    <row r="107" ht="99.75" customHeight="1">
      <c r="E107" s="2"/>
    </row>
    <row r="108" ht="99.75" customHeight="1">
      <c r="E108" s="2"/>
    </row>
    <row r="109" ht="99.75" customHeight="1">
      <c r="E109" s="2"/>
    </row>
    <row r="110" ht="99.75" customHeight="1">
      <c r="E110" s="2"/>
    </row>
    <row r="111" ht="99.75" customHeight="1">
      <c r="E111" s="2"/>
    </row>
    <row r="112" ht="99.75" customHeight="1">
      <c r="E112" s="2"/>
    </row>
    <row r="113" ht="99.75" customHeight="1">
      <c r="E113" s="2"/>
    </row>
    <row r="114" ht="99.75" customHeight="1">
      <c r="E114" s="2"/>
    </row>
    <row r="115" ht="99.75" customHeight="1">
      <c r="E115" s="2"/>
    </row>
    <row r="116" ht="99.75" customHeight="1">
      <c r="E116" s="2"/>
    </row>
    <row r="117" ht="99.75" customHeight="1">
      <c r="E117" s="2"/>
    </row>
    <row r="118" ht="99.75" customHeight="1">
      <c r="E118" s="2"/>
    </row>
    <row r="119" ht="99.75" customHeight="1">
      <c r="E119" s="2"/>
    </row>
    <row r="120" ht="99.75" customHeight="1">
      <c r="E120" s="2"/>
    </row>
    <row r="121" ht="99.75" customHeight="1">
      <c r="E121" s="2"/>
    </row>
    <row r="122" ht="99.75" customHeight="1">
      <c r="E122" s="2"/>
    </row>
    <row r="123" ht="99.75" customHeight="1">
      <c r="E123" s="2"/>
    </row>
    <row r="124" ht="99.75" customHeight="1">
      <c r="E124" s="2"/>
    </row>
    <row r="125" ht="99.75" customHeight="1">
      <c r="E125" s="2"/>
    </row>
    <row r="126" ht="99.75" customHeight="1">
      <c r="E126" s="2"/>
    </row>
    <row r="127" ht="99.75" customHeight="1">
      <c r="E127" s="2"/>
    </row>
    <row r="128" ht="99.75" customHeight="1">
      <c r="E128" s="2"/>
    </row>
    <row r="129" ht="99.75" customHeight="1">
      <c r="E129" s="2"/>
    </row>
    <row r="130" ht="99.75" customHeight="1">
      <c r="E130" s="2"/>
    </row>
    <row r="131" ht="99.75" customHeight="1">
      <c r="E131" s="2"/>
    </row>
    <row r="132" ht="99.75" customHeight="1">
      <c r="E132" s="2"/>
    </row>
    <row r="133" ht="99.75" customHeight="1">
      <c r="E133" s="2"/>
    </row>
    <row r="134" ht="99.75" customHeight="1">
      <c r="E134" s="2"/>
    </row>
    <row r="135" ht="99.75" customHeight="1">
      <c r="E135" s="2"/>
    </row>
    <row r="136" ht="99.75" customHeight="1">
      <c r="E136" s="2"/>
    </row>
    <row r="137" ht="99.75" customHeight="1">
      <c r="E137" s="2"/>
    </row>
    <row r="138" ht="99.75" customHeight="1">
      <c r="E138" s="2"/>
    </row>
    <row r="139" ht="99.75" customHeight="1">
      <c r="E139" s="2"/>
    </row>
    <row r="140" ht="99.75" customHeight="1">
      <c r="E140" s="2"/>
    </row>
    <row r="141" ht="99.75" customHeight="1">
      <c r="E141" s="2"/>
    </row>
    <row r="142" ht="99.75" customHeight="1">
      <c r="E142" s="2"/>
    </row>
    <row r="143" ht="99.75" customHeight="1">
      <c r="E143" s="2"/>
    </row>
    <row r="144" ht="99.75" customHeight="1">
      <c r="E144" s="2"/>
    </row>
    <row r="145" ht="99.75" customHeight="1">
      <c r="E145" s="2"/>
    </row>
    <row r="146" ht="99.75" customHeight="1">
      <c r="E146" s="2"/>
    </row>
    <row r="147" ht="99.75" customHeight="1">
      <c r="E147" s="2"/>
    </row>
    <row r="148" ht="99.75" customHeight="1">
      <c r="E148" s="2"/>
    </row>
    <row r="149" ht="99.75" customHeight="1">
      <c r="E149" s="2"/>
    </row>
    <row r="150" ht="99.75" customHeight="1">
      <c r="E150" s="2"/>
    </row>
    <row r="151" ht="99.75" customHeight="1">
      <c r="E151" s="2"/>
    </row>
    <row r="152" ht="99.75" customHeight="1">
      <c r="E152" s="2"/>
    </row>
    <row r="153" ht="99.75" customHeight="1">
      <c r="E153" s="2"/>
    </row>
    <row r="154" ht="99.75" customHeight="1">
      <c r="E154" s="2"/>
    </row>
    <row r="155" ht="99.75" customHeight="1">
      <c r="E155" s="2"/>
    </row>
    <row r="156" ht="99.75" customHeight="1">
      <c r="E156" s="2"/>
    </row>
    <row r="157" ht="99.75" customHeight="1">
      <c r="E157" s="2"/>
    </row>
    <row r="158" ht="99.75" customHeight="1">
      <c r="E158" s="2"/>
    </row>
    <row r="159" ht="99.75" customHeight="1">
      <c r="E159" s="2"/>
    </row>
    <row r="160" ht="99.75" customHeight="1">
      <c r="E160" s="2"/>
    </row>
    <row r="161" ht="99.75" customHeight="1">
      <c r="E161" s="2"/>
    </row>
    <row r="162" ht="99.75" customHeight="1">
      <c r="E162" s="2"/>
    </row>
    <row r="163" ht="99.75" customHeight="1">
      <c r="E163" s="2"/>
    </row>
    <row r="164" ht="99.75" customHeight="1">
      <c r="E164" s="2"/>
    </row>
    <row r="165" ht="99.75" customHeight="1">
      <c r="E165" s="2"/>
    </row>
    <row r="166" ht="99.75" customHeight="1">
      <c r="E166" s="2"/>
    </row>
    <row r="167" ht="99.75" customHeight="1">
      <c r="E167" s="2"/>
    </row>
    <row r="168" ht="99.75" customHeight="1">
      <c r="E168" s="2"/>
    </row>
    <row r="169" ht="99.75" customHeight="1">
      <c r="E169" s="2"/>
    </row>
    <row r="170" ht="99.75" customHeight="1">
      <c r="E170" s="2"/>
    </row>
    <row r="171" ht="99.75" customHeight="1">
      <c r="E171" s="2"/>
    </row>
    <row r="172" ht="99.75" customHeight="1">
      <c r="E172" s="2"/>
    </row>
    <row r="173" ht="99.75" customHeight="1">
      <c r="E173" s="2"/>
    </row>
    <row r="174" ht="99.75" customHeight="1">
      <c r="E174" s="2"/>
    </row>
    <row r="175" ht="99.75" customHeight="1">
      <c r="E175" s="2"/>
    </row>
    <row r="176" ht="99.75" customHeight="1">
      <c r="E176" s="2"/>
    </row>
    <row r="177" ht="99.75" customHeight="1">
      <c r="E177" s="2"/>
    </row>
    <row r="178" ht="99.75" customHeight="1">
      <c r="E178" s="2"/>
    </row>
    <row r="179" ht="99.75" customHeight="1">
      <c r="E179" s="2"/>
    </row>
    <row r="180" ht="99.75" customHeight="1">
      <c r="E180" s="2"/>
    </row>
    <row r="181" ht="99.75" customHeight="1">
      <c r="E181" s="2"/>
    </row>
    <row r="182" ht="99.75" customHeight="1">
      <c r="E182" s="2"/>
    </row>
    <row r="183" ht="99.75" customHeight="1">
      <c r="E183" s="2"/>
    </row>
    <row r="184" ht="99.75" customHeight="1">
      <c r="E184" s="2"/>
    </row>
    <row r="185" ht="99.75" customHeight="1">
      <c r="E185" s="2"/>
    </row>
    <row r="186" ht="99.75" customHeight="1">
      <c r="E186" s="2"/>
    </row>
    <row r="187" ht="99.75" customHeight="1">
      <c r="E187" s="2"/>
    </row>
    <row r="188" ht="99.75" customHeight="1">
      <c r="E188" s="2"/>
    </row>
    <row r="189" ht="99.75" customHeight="1">
      <c r="E189" s="2"/>
    </row>
    <row r="190" ht="99.75" customHeight="1">
      <c r="E190" s="2"/>
    </row>
    <row r="191" ht="99.75" customHeight="1">
      <c r="E191" s="2"/>
    </row>
    <row r="192" ht="99.75" customHeight="1">
      <c r="E192" s="2"/>
    </row>
    <row r="193" ht="99.75" customHeight="1">
      <c r="E193" s="2"/>
    </row>
    <row r="194" ht="99.75" customHeight="1">
      <c r="E194" s="2"/>
    </row>
    <row r="195" ht="99.75" customHeight="1">
      <c r="E195" s="2"/>
    </row>
    <row r="196" ht="99.75" customHeight="1">
      <c r="E196" s="2"/>
    </row>
    <row r="197" ht="99.75" customHeight="1">
      <c r="E197" s="2"/>
    </row>
    <row r="198" ht="99.75" customHeight="1">
      <c r="E198" s="2"/>
    </row>
    <row r="199" ht="99.75" customHeight="1">
      <c r="E199" s="2"/>
    </row>
    <row r="200" ht="99.75" customHeight="1">
      <c r="E200" s="2"/>
    </row>
    <row r="201" ht="99.75" customHeight="1">
      <c r="E201" s="2"/>
    </row>
    <row r="202" ht="99.75" customHeight="1">
      <c r="E202" s="2"/>
    </row>
    <row r="203" ht="99.75" customHeight="1">
      <c r="E203" s="2"/>
    </row>
    <row r="204" ht="99.75" customHeight="1">
      <c r="E204" s="2"/>
    </row>
    <row r="205" ht="99.75" customHeight="1">
      <c r="E205" s="2"/>
    </row>
    <row r="206" ht="99.75" customHeight="1">
      <c r="E206" s="2"/>
    </row>
    <row r="207" ht="99.75" customHeight="1">
      <c r="E207" s="2"/>
    </row>
    <row r="208" ht="99.75" customHeight="1">
      <c r="E208" s="2"/>
    </row>
    <row r="209" ht="99.75" customHeight="1">
      <c r="E209" s="2"/>
    </row>
    <row r="210" ht="99.75" customHeight="1">
      <c r="E210" s="2"/>
    </row>
    <row r="211" ht="99.75" customHeight="1">
      <c r="E211" s="2"/>
    </row>
    <row r="212" ht="99.75" customHeight="1">
      <c r="E212" s="2"/>
    </row>
    <row r="213" ht="99.75" customHeight="1">
      <c r="E213" s="2"/>
    </row>
    <row r="214" ht="99.75" customHeight="1">
      <c r="E214" s="2"/>
    </row>
    <row r="215" ht="99.75" customHeight="1">
      <c r="E215" s="2"/>
    </row>
    <row r="216" ht="99.75" customHeight="1">
      <c r="E216" s="2"/>
    </row>
    <row r="217" ht="99.75" customHeight="1">
      <c r="E217" s="2"/>
    </row>
    <row r="218" ht="99.75" customHeight="1">
      <c r="E218" s="2"/>
    </row>
    <row r="219" ht="99.75" customHeight="1">
      <c r="E219" s="2"/>
    </row>
    <row r="220" ht="99.75" customHeight="1">
      <c r="E220" s="2"/>
    </row>
    <row r="221" ht="99.75" customHeight="1">
      <c r="E221" s="2"/>
    </row>
    <row r="222" ht="99.75" customHeight="1">
      <c r="E222" s="2"/>
    </row>
    <row r="223" ht="99.75" customHeight="1">
      <c r="E223" s="2"/>
    </row>
    <row r="224" ht="99.75" customHeight="1">
      <c r="E224" s="2"/>
    </row>
    <row r="225" ht="99.75" customHeight="1">
      <c r="E225" s="2"/>
    </row>
    <row r="226" ht="99.75" customHeight="1">
      <c r="E226" s="2"/>
    </row>
    <row r="227" ht="99.75" customHeight="1">
      <c r="E227" s="2"/>
    </row>
    <row r="228" ht="99.75" customHeight="1">
      <c r="E228" s="2"/>
    </row>
    <row r="229" ht="99.75" customHeight="1">
      <c r="E229" s="2"/>
    </row>
    <row r="230" ht="99.75" customHeight="1">
      <c r="E230" s="2"/>
    </row>
    <row r="231" ht="99.75" customHeight="1">
      <c r="E231" s="2"/>
    </row>
    <row r="232" ht="99.75" customHeight="1">
      <c r="E232" s="2"/>
    </row>
    <row r="233" ht="99.75" customHeight="1">
      <c r="E233" s="2"/>
    </row>
    <row r="234" ht="99.75" customHeight="1">
      <c r="E234" s="2"/>
    </row>
    <row r="235" ht="99.75" customHeight="1">
      <c r="E235" s="2"/>
    </row>
    <row r="236" ht="99.75" customHeight="1">
      <c r="E236" s="2"/>
    </row>
    <row r="237" ht="99.75" customHeight="1">
      <c r="E237" s="2"/>
    </row>
    <row r="238" ht="99.75" customHeight="1">
      <c r="E238" s="2"/>
    </row>
    <row r="239" ht="99.75" customHeight="1">
      <c r="E239" s="2"/>
    </row>
    <row r="240" ht="99.75" customHeight="1">
      <c r="E240" s="2"/>
    </row>
    <row r="241" ht="99.75" customHeight="1">
      <c r="E241" s="2"/>
    </row>
    <row r="242" ht="99.75" customHeight="1">
      <c r="E242" s="2"/>
    </row>
    <row r="243" ht="99.75" customHeight="1">
      <c r="E243" s="2"/>
    </row>
    <row r="244" ht="99.75" customHeight="1">
      <c r="E244" s="2"/>
    </row>
    <row r="245" ht="99.75" customHeight="1">
      <c r="E245" s="2"/>
    </row>
    <row r="246" ht="99.75" customHeight="1">
      <c r="E246" s="2"/>
    </row>
    <row r="247" ht="99.75" customHeight="1">
      <c r="E247" s="2"/>
    </row>
    <row r="248" ht="99.75" customHeight="1">
      <c r="E248" s="2"/>
    </row>
    <row r="249" ht="99.75" customHeight="1">
      <c r="E249" s="2"/>
    </row>
    <row r="250" ht="99.75" customHeight="1">
      <c r="E250" s="2"/>
    </row>
    <row r="251" ht="99.75" customHeight="1">
      <c r="E251" s="2"/>
    </row>
    <row r="252" ht="99.75" customHeight="1">
      <c r="E252" s="2"/>
    </row>
    <row r="253" ht="99.75" customHeight="1">
      <c r="E253" s="2"/>
    </row>
    <row r="254" ht="99.75" customHeight="1">
      <c r="E254" s="2"/>
    </row>
    <row r="255" ht="99.75" customHeight="1">
      <c r="E255" s="2"/>
    </row>
    <row r="256" ht="99.75" customHeight="1">
      <c r="E256" s="2"/>
    </row>
    <row r="257" ht="99.75" customHeight="1">
      <c r="E257" s="2"/>
    </row>
    <row r="258" ht="99.75" customHeight="1">
      <c r="E258" s="2"/>
    </row>
    <row r="259" ht="99.75" customHeight="1">
      <c r="E259" s="2"/>
    </row>
    <row r="260" ht="99.75" customHeight="1">
      <c r="E260" s="2"/>
    </row>
    <row r="261" ht="99.75" customHeight="1">
      <c r="E261" s="2"/>
    </row>
    <row r="262" ht="99.75" customHeight="1">
      <c r="E262" s="2"/>
    </row>
    <row r="263" ht="99.75" customHeight="1">
      <c r="E263" s="2"/>
    </row>
    <row r="264" ht="99.75" customHeight="1">
      <c r="E264" s="2"/>
    </row>
    <row r="265" ht="99.75" customHeight="1">
      <c r="E265" s="2"/>
    </row>
    <row r="266" ht="99.75" customHeight="1">
      <c r="E266" s="2"/>
    </row>
    <row r="267" ht="99.75" customHeight="1">
      <c r="E267" s="2"/>
    </row>
    <row r="268" ht="99.75" customHeight="1">
      <c r="E268" s="2"/>
    </row>
    <row r="269" ht="99.75" customHeight="1">
      <c r="E269" s="2"/>
    </row>
    <row r="270" ht="99.75" customHeight="1">
      <c r="E270" s="2"/>
    </row>
    <row r="271" ht="99.75" customHeight="1">
      <c r="E271" s="2"/>
    </row>
    <row r="272" ht="99.75" customHeight="1">
      <c r="E272" s="2"/>
    </row>
    <row r="273" ht="99.75" customHeight="1">
      <c r="E273" s="2"/>
    </row>
    <row r="274" ht="99.75" customHeight="1">
      <c r="E274" s="2"/>
    </row>
    <row r="275" ht="99.75" customHeight="1">
      <c r="E275" s="2"/>
    </row>
    <row r="276" ht="99.75" customHeight="1">
      <c r="E276" s="2"/>
    </row>
    <row r="277" ht="99.75" customHeight="1">
      <c r="E277" s="2"/>
    </row>
    <row r="278" ht="99.75" customHeight="1">
      <c r="E278" s="2"/>
    </row>
    <row r="279" ht="99.75" customHeight="1">
      <c r="E279" s="2"/>
    </row>
    <row r="280" ht="99.75" customHeight="1">
      <c r="E280" s="2"/>
    </row>
    <row r="281" ht="99.75" customHeight="1">
      <c r="E281" s="2"/>
    </row>
    <row r="282" ht="99.75" customHeight="1">
      <c r="E282" s="2"/>
    </row>
    <row r="283" ht="99.75" customHeight="1">
      <c r="E283" s="2"/>
    </row>
    <row r="284" ht="99.75" customHeight="1">
      <c r="E284" s="2"/>
    </row>
    <row r="285" ht="99.75" customHeight="1">
      <c r="E285" s="2"/>
    </row>
    <row r="286" ht="99.75" customHeight="1">
      <c r="E286" s="2"/>
    </row>
    <row r="287" ht="99.75" customHeight="1">
      <c r="E287" s="2"/>
    </row>
    <row r="288" ht="99.75" customHeight="1">
      <c r="E288" s="2"/>
    </row>
    <row r="289" ht="99.75" customHeight="1">
      <c r="E289" s="2"/>
    </row>
    <row r="290" ht="99.75" customHeight="1">
      <c r="E290" s="2"/>
    </row>
    <row r="291" ht="99.75" customHeight="1">
      <c r="E291" s="2"/>
    </row>
    <row r="292" ht="99.75" customHeight="1">
      <c r="E292" s="2"/>
    </row>
    <row r="293" ht="99.75" customHeight="1">
      <c r="E293" s="2"/>
    </row>
    <row r="294" ht="99.75" customHeight="1">
      <c r="E294" s="2"/>
    </row>
    <row r="295" ht="99.75" customHeight="1">
      <c r="E295" s="2"/>
    </row>
    <row r="296" ht="99.75" customHeight="1">
      <c r="E296" s="2"/>
    </row>
    <row r="297" ht="99.75" customHeight="1">
      <c r="E297" s="2"/>
    </row>
    <row r="298" ht="99.75" customHeight="1">
      <c r="E298" s="2"/>
    </row>
    <row r="299" ht="99.75" customHeight="1">
      <c r="E299" s="2"/>
    </row>
    <row r="300" ht="99.75" customHeight="1">
      <c r="E300" s="2"/>
    </row>
    <row r="301" ht="99.75" customHeight="1">
      <c r="E301" s="2"/>
    </row>
    <row r="302" ht="99.75" customHeight="1">
      <c r="E302" s="2"/>
    </row>
    <row r="303" ht="99.75" customHeight="1">
      <c r="E303" s="2"/>
    </row>
    <row r="304" ht="99.75" customHeight="1">
      <c r="E304" s="2"/>
    </row>
    <row r="305" ht="99.75" customHeight="1">
      <c r="E305" s="2"/>
    </row>
    <row r="306" ht="99.75" customHeight="1">
      <c r="E306" s="2"/>
    </row>
    <row r="307" ht="99.75" customHeight="1">
      <c r="E307" s="2"/>
    </row>
    <row r="308" ht="99.75" customHeight="1">
      <c r="E308" s="2"/>
    </row>
    <row r="309" ht="99.75" customHeight="1">
      <c r="E309" s="2"/>
    </row>
    <row r="310" ht="99.75" customHeight="1">
      <c r="E310" s="2"/>
    </row>
    <row r="311" ht="99.75" customHeight="1">
      <c r="E311" s="2"/>
    </row>
    <row r="312" ht="99.75" customHeight="1">
      <c r="E312" s="2"/>
    </row>
    <row r="313" ht="99.75" customHeight="1">
      <c r="E313" s="2"/>
    </row>
    <row r="314" ht="99.75" customHeight="1">
      <c r="E314" s="2"/>
    </row>
    <row r="315" ht="99.75" customHeight="1">
      <c r="E315" s="2"/>
    </row>
    <row r="316" ht="99.75" customHeight="1">
      <c r="E316" s="2"/>
    </row>
    <row r="317" ht="99.75" customHeight="1">
      <c r="E317" s="2"/>
    </row>
    <row r="318" ht="99.75" customHeight="1">
      <c r="E318" s="2"/>
    </row>
    <row r="319" ht="99.75" customHeight="1">
      <c r="E319" s="2"/>
    </row>
    <row r="320" ht="99.75" customHeight="1">
      <c r="E320" s="2"/>
    </row>
    <row r="321" ht="99.75" customHeight="1">
      <c r="E321" s="2"/>
    </row>
    <row r="322" ht="99.75" customHeight="1">
      <c r="E322" s="2"/>
    </row>
    <row r="323" ht="99.75" customHeight="1">
      <c r="E323" s="2"/>
    </row>
    <row r="324" ht="99.75" customHeight="1">
      <c r="E324" s="2"/>
    </row>
    <row r="325" ht="99.75" customHeight="1">
      <c r="E325" s="2"/>
    </row>
    <row r="326" ht="99.75" customHeight="1">
      <c r="E326" s="2"/>
    </row>
    <row r="327" ht="99.75" customHeight="1">
      <c r="E327" s="2"/>
    </row>
    <row r="328" ht="99.75" customHeight="1">
      <c r="E328" s="2"/>
    </row>
    <row r="329" ht="99.75" customHeight="1">
      <c r="E329" s="2"/>
    </row>
    <row r="330" ht="99.75" customHeight="1">
      <c r="E330" s="2"/>
    </row>
    <row r="331" ht="99.75" customHeight="1">
      <c r="E331" s="2"/>
    </row>
    <row r="332" ht="99.75" customHeight="1">
      <c r="E332" s="2"/>
    </row>
    <row r="333" ht="99.75" customHeight="1">
      <c r="E333" s="2"/>
    </row>
    <row r="334" ht="99.75" customHeight="1">
      <c r="E334" s="2"/>
    </row>
    <row r="335" ht="99.75" customHeight="1">
      <c r="E335" s="2"/>
    </row>
    <row r="336" ht="99.75" customHeight="1">
      <c r="E336" s="2"/>
    </row>
    <row r="337" ht="99.75" customHeight="1">
      <c r="E337" s="2"/>
    </row>
    <row r="338" ht="99.75" customHeight="1">
      <c r="E338" s="2"/>
    </row>
    <row r="339" ht="99.75" customHeight="1">
      <c r="E339" s="2"/>
    </row>
    <row r="340" ht="99.75" customHeight="1">
      <c r="E340" s="2"/>
    </row>
    <row r="341" ht="99.75" customHeight="1">
      <c r="E341" s="2"/>
    </row>
    <row r="342" ht="99.75" customHeight="1">
      <c r="E342" s="2"/>
    </row>
    <row r="343" ht="99.75" customHeight="1">
      <c r="E343" s="2"/>
    </row>
    <row r="344" ht="99.75" customHeight="1">
      <c r="E344" s="2"/>
    </row>
    <row r="345" ht="99.75" customHeight="1">
      <c r="E345" s="2"/>
    </row>
    <row r="346" ht="99.75" customHeight="1">
      <c r="E346" s="2"/>
    </row>
    <row r="347" ht="99.75" customHeight="1">
      <c r="E347" s="2"/>
    </row>
    <row r="348" ht="99.75" customHeight="1">
      <c r="E348" s="2"/>
    </row>
    <row r="349" ht="99.75" customHeight="1">
      <c r="E349" s="2"/>
    </row>
    <row r="350" ht="99.75" customHeight="1">
      <c r="E350" s="2"/>
    </row>
    <row r="351" ht="99.75" customHeight="1">
      <c r="E351" s="2"/>
    </row>
    <row r="352" ht="99.75" customHeight="1">
      <c r="E352" s="2"/>
    </row>
    <row r="353" ht="99.75" customHeight="1">
      <c r="E353" s="2"/>
    </row>
    <row r="354" ht="99.75" customHeight="1">
      <c r="E354" s="2"/>
    </row>
    <row r="355" ht="99.75" customHeight="1">
      <c r="E355" s="2"/>
    </row>
    <row r="356" ht="99.75" customHeight="1">
      <c r="E356" s="2"/>
    </row>
    <row r="357" ht="99.75" customHeight="1">
      <c r="E357" s="2"/>
    </row>
    <row r="358" ht="99.75" customHeight="1">
      <c r="E358" s="2"/>
    </row>
    <row r="359" ht="99.75" customHeight="1">
      <c r="E359" s="2"/>
    </row>
    <row r="360" ht="99.75" customHeight="1">
      <c r="E360" s="2"/>
    </row>
    <row r="361" ht="99.75" customHeight="1">
      <c r="E361" s="2"/>
    </row>
    <row r="362" ht="99.75" customHeight="1">
      <c r="E362" s="2"/>
    </row>
    <row r="363" ht="99.75" customHeight="1">
      <c r="E363" s="2"/>
    </row>
    <row r="364" ht="99.75" customHeight="1">
      <c r="E364" s="2"/>
    </row>
    <row r="365" ht="99.75" customHeight="1">
      <c r="E365" s="2"/>
    </row>
    <row r="366" ht="99.75" customHeight="1">
      <c r="E366" s="2"/>
    </row>
    <row r="367" ht="99.75" customHeight="1">
      <c r="E367" s="2"/>
    </row>
    <row r="368" ht="99.75" customHeight="1">
      <c r="E368" s="2"/>
    </row>
    <row r="369" ht="99.75" customHeight="1">
      <c r="E369" s="2"/>
    </row>
    <row r="370" ht="99.75" customHeight="1">
      <c r="E370" s="2"/>
    </row>
    <row r="371" ht="99.75" customHeight="1">
      <c r="E371" s="2"/>
    </row>
    <row r="372" ht="99.75" customHeight="1">
      <c r="E372" s="2"/>
    </row>
    <row r="373" ht="99.75" customHeight="1">
      <c r="E373" s="2"/>
    </row>
    <row r="374" ht="99.75" customHeight="1">
      <c r="E374" s="2"/>
    </row>
    <row r="375" ht="99.75" customHeight="1">
      <c r="E375" s="2"/>
    </row>
    <row r="376" ht="99.75" customHeight="1">
      <c r="E376" s="2"/>
    </row>
    <row r="377" ht="99.75" customHeight="1">
      <c r="E377" s="2"/>
    </row>
    <row r="378" ht="99.75" customHeight="1">
      <c r="E378" s="2"/>
    </row>
    <row r="379" ht="99.75" customHeight="1">
      <c r="E379" s="2"/>
    </row>
    <row r="380" ht="99.75" customHeight="1">
      <c r="E380" s="2"/>
    </row>
    <row r="381" ht="99.75" customHeight="1">
      <c r="E381" s="2"/>
    </row>
    <row r="382" ht="99.75" customHeight="1">
      <c r="E382" s="2"/>
    </row>
    <row r="383" ht="99.75" customHeight="1">
      <c r="E383" s="2"/>
    </row>
    <row r="384" ht="99.75" customHeight="1">
      <c r="E384" s="2"/>
    </row>
  </sheetData>
  <sheetProtection/>
  <mergeCells count="74">
    <mergeCell ref="A79:A85"/>
    <mergeCell ref="B79:B85"/>
    <mergeCell ref="A31:A37"/>
    <mergeCell ref="B31:B37"/>
    <mergeCell ref="C31:C37"/>
    <mergeCell ref="D31:D37"/>
    <mergeCell ref="A38:M38"/>
    <mergeCell ref="A63:A69"/>
    <mergeCell ref="B63:B69"/>
    <mergeCell ref="C63:C69"/>
    <mergeCell ref="B101:D101"/>
    <mergeCell ref="I101:K101"/>
    <mergeCell ref="B71:B77"/>
    <mergeCell ref="D71:D77"/>
    <mergeCell ref="A47:A53"/>
    <mergeCell ref="A9:M9"/>
    <mergeCell ref="D39:D45"/>
    <mergeCell ref="F5:F6"/>
    <mergeCell ref="A62:M62"/>
    <mergeCell ref="A78:M78"/>
    <mergeCell ref="C79:C85"/>
    <mergeCell ref="D79:D85"/>
    <mergeCell ref="C71:C77"/>
    <mergeCell ref="A10:A16"/>
    <mergeCell ref="B10:B16"/>
    <mergeCell ref="J1:M1"/>
    <mergeCell ref="A3:M3"/>
    <mergeCell ref="A2:M2"/>
    <mergeCell ref="E4:E6"/>
    <mergeCell ref="C4:C6"/>
    <mergeCell ref="F4:M4"/>
    <mergeCell ref="D4:D6"/>
    <mergeCell ref="J5:M5"/>
    <mergeCell ref="C10:C16"/>
    <mergeCell ref="D10:D16"/>
    <mergeCell ref="A24:A30"/>
    <mergeCell ref="B24:B30"/>
    <mergeCell ref="D24:D30"/>
    <mergeCell ref="A17:A23"/>
    <mergeCell ref="B17:B23"/>
    <mergeCell ref="C17:C23"/>
    <mergeCell ref="D17:D23"/>
    <mergeCell ref="C24:C30"/>
    <mergeCell ref="B47:B53"/>
    <mergeCell ref="C47:C53"/>
    <mergeCell ref="A54:M54"/>
    <mergeCell ref="D63:D69"/>
    <mergeCell ref="D47:D53"/>
    <mergeCell ref="B55:B61"/>
    <mergeCell ref="C55:C61"/>
    <mergeCell ref="D55:D61"/>
    <mergeCell ref="C39:C45"/>
    <mergeCell ref="A46:M46"/>
    <mergeCell ref="A71:A77"/>
    <mergeCell ref="A55:A61"/>
    <mergeCell ref="A87:A93"/>
    <mergeCell ref="B87:B93"/>
    <mergeCell ref="C87:C93"/>
    <mergeCell ref="D87:D93"/>
    <mergeCell ref="B4:B6"/>
    <mergeCell ref="A4:A6"/>
    <mergeCell ref="A94:A100"/>
    <mergeCell ref="B94:B100"/>
    <mergeCell ref="C94:C100"/>
    <mergeCell ref="D94:D100"/>
    <mergeCell ref="A39:A45"/>
    <mergeCell ref="A70:M70"/>
    <mergeCell ref="A86:M86"/>
    <mergeCell ref="B39:B45"/>
  </mergeCells>
  <printOptions/>
  <pageMargins left="0.7874015748031497" right="0.3937007874015748" top="0.31496062992125984" bottom="0.31496062992125984" header="0" footer="0"/>
  <pageSetup fitToHeight="3" fitToWidth="1" horizontalDpi="600" verticalDpi="600" orientation="landscape" paperSize="9" scale="78" r:id="rId1"/>
  <headerFooter differentFirst="1" alignWithMargins="0">
    <oddFooter>&amp;C&amp;P</oddFooter>
  </headerFooter>
  <rowBreaks count="2" manualBreakCount="2">
    <brk id="45" max="12" man="1"/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Admin</cp:lastModifiedBy>
  <cp:lastPrinted>2016-09-01T06:04:16Z</cp:lastPrinted>
  <dcterms:created xsi:type="dcterms:W3CDTF">2011-01-16T18:41:03Z</dcterms:created>
  <dcterms:modified xsi:type="dcterms:W3CDTF">2016-10-03T07:50:34Z</dcterms:modified>
  <cp:category/>
  <cp:version/>
  <cp:contentType/>
  <cp:contentStatus/>
</cp:coreProperties>
</file>